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卍\2019\市直事业单位\ms\"/>
    </mc:Choice>
  </mc:AlternateContent>
  <bookViews>
    <workbookView xWindow="0" yWindow="0" windowWidth="28245" windowHeight="125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9" i="1" l="1"/>
  <c r="G69" i="1" s="1"/>
  <c r="I69" i="1" s="1"/>
  <c r="E68" i="1"/>
  <c r="G68" i="1" s="1"/>
  <c r="I68" i="1" s="1"/>
  <c r="G67" i="1"/>
  <c r="I67" i="1" s="1"/>
  <c r="E67" i="1"/>
  <c r="E66" i="1"/>
  <c r="G66" i="1" s="1"/>
  <c r="I66" i="1" s="1"/>
  <c r="E65" i="1"/>
  <c r="G65" i="1" s="1"/>
  <c r="I65" i="1" s="1"/>
  <c r="I64" i="1"/>
  <c r="G64" i="1"/>
  <c r="E64" i="1"/>
  <c r="E63" i="1"/>
  <c r="G63" i="1" s="1"/>
  <c r="I63" i="1" s="1"/>
  <c r="E62" i="1"/>
  <c r="G62" i="1" s="1"/>
  <c r="I62" i="1" s="1"/>
  <c r="E61" i="1"/>
  <c r="G61" i="1" s="1"/>
  <c r="I61" i="1" s="1"/>
  <c r="E60" i="1"/>
  <c r="G60" i="1" s="1"/>
  <c r="I60" i="1" s="1"/>
  <c r="G59" i="1"/>
  <c r="I59" i="1" s="1"/>
  <c r="E59" i="1"/>
  <c r="E58" i="1"/>
  <c r="G58" i="1" s="1"/>
  <c r="I58" i="1" s="1"/>
  <c r="E57" i="1"/>
  <c r="G57" i="1" s="1"/>
  <c r="I57" i="1" s="1"/>
  <c r="I56" i="1"/>
  <c r="G56" i="1"/>
  <c r="E56" i="1"/>
  <c r="E55" i="1"/>
  <c r="G55" i="1" s="1"/>
  <c r="I55" i="1" s="1"/>
  <c r="E54" i="1"/>
  <c r="G54" i="1" s="1"/>
  <c r="I54" i="1" s="1"/>
  <c r="E53" i="1"/>
  <c r="G53" i="1" s="1"/>
  <c r="I53" i="1" s="1"/>
  <c r="E52" i="1"/>
  <c r="G52" i="1" s="1"/>
  <c r="I52" i="1" s="1"/>
  <c r="G51" i="1"/>
  <c r="I51" i="1" s="1"/>
  <c r="E51" i="1"/>
  <c r="E50" i="1"/>
  <c r="G50" i="1" s="1"/>
  <c r="I50" i="1" s="1"/>
  <c r="E49" i="1"/>
  <c r="G49" i="1" s="1"/>
  <c r="I49" i="1" s="1"/>
  <c r="I48" i="1"/>
  <c r="G48" i="1"/>
  <c r="E48" i="1"/>
  <c r="E47" i="1"/>
  <c r="G47" i="1" s="1"/>
  <c r="I47" i="1" s="1"/>
  <c r="E46" i="1"/>
  <c r="G46" i="1" s="1"/>
  <c r="I46" i="1" s="1"/>
  <c r="E45" i="1"/>
  <c r="G45" i="1" s="1"/>
  <c r="I45" i="1" s="1"/>
  <c r="E44" i="1"/>
  <c r="G44" i="1" s="1"/>
  <c r="I44" i="1" s="1"/>
  <c r="G43" i="1"/>
  <c r="I43" i="1" s="1"/>
  <c r="E43" i="1"/>
  <c r="E42" i="1"/>
  <c r="G42" i="1" s="1"/>
  <c r="I42" i="1" s="1"/>
  <c r="E41" i="1"/>
  <c r="G41" i="1" s="1"/>
  <c r="I41" i="1" s="1"/>
  <c r="I40" i="1"/>
  <c r="G40" i="1"/>
  <c r="E40" i="1"/>
  <c r="E39" i="1"/>
  <c r="G39" i="1" s="1"/>
  <c r="I39" i="1" s="1"/>
  <c r="E38" i="1"/>
  <c r="G38" i="1" s="1"/>
  <c r="I38" i="1" s="1"/>
  <c r="E37" i="1"/>
  <c r="G37" i="1" s="1"/>
  <c r="I37" i="1" s="1"/>
  <c r="E36" i="1"/>
  <c r="G36" i="1" s="1"/>
  <c r="I36" i="1" s="1"/>
  <c r="G35" i="1"/>
  <c r="I35" i="1" s="1"/>
  <c r="E35" i="1"/>
  <c r="E34" i="1"/>
  <c r="G34" i="1" s="1"/>
  <c r="I34" i="1" s="1"/>
  <c r="E33" i="1"/>
  <c r="G33" i="1" s="1"/>
  <c r="I33" i="1" s="1"/>
  <c r="I32" i="1"/>
  <c r="G32" i="1"/>
  <c r="E32" i="1"/>
  <c r="E31" i="1"/>
  <c r="G31" i="1" s="1"/>
  <c r="I31" i="1" s="1"/>
  <c r="E30" i="1"/>
  <c r="G30" i="1" s="1"/>
  <c r="I30" i="1" s="1"/>
  <c r="E29" i="1"/>
  <c r="G29" i="1" s="1"/>
  <c r="I29" i="1" s="1"/>
  <c r="E28" i="1"/>
  <c r="G28" i="1" s="1"/>
  <c r="I28" i="1" s="1"/>
  <c r="G27" i="1"/>
  <c r="I27" i="1" s="1"/>
  <c r="E27" i="1"/>
  <c r="E26" i="1"/>
  <c r="G26" i="1" s="1"/>
  <c r="I26" i="1" s="1"/>
  <c r="E25" i="1"/>
  <c r="G25" i="1" s="1"/>
  <c r="I25" i="1" s="1"/>
  <c r="I24" i="1"/>
  <c r="G24" i="1"/>
  <c r="E24" i="1"/>
  <c r="E23" i="1"/>
  <c r="G23" i="1" s="1"/>
  <c r="I23" i="1" s="1"/>
  <c r="E22" i="1"/>
  <c r="G22" i="1" s="1"/>
  <c r="I22" i="1" s="1"/>
  <c r="E21" i="1"/>
  <c r="G21" i="1" s="1"/>
  <c r="I21" i="1" s="1"/>
  <c r="E20" i="1"/>
  <c r="G20" i="1" s="1"/>
  <c r="I20" i="1" s="1"/>
  <c r="G19" i="1"/>
  <c r="I19" i="1" s="1"/>
  <c r="E19" i="1"/>
  <c r="E18" i="1"/>
  <c r="G18" i="1" s="1"/>
  <c r="I18" i="1" s="1"/>
  <c r="E17" i="1"/>
  <c r="G17" i="1" s="1"/>
  <c r="I17" i="1" s="1"/>
  <c r="I16" i="1"/>
  <c r="G16" i="1"/>
  <c r="E16" i="1"/>
  <c r="E15" i="1"/>
  <c r="G15" i="1" s="1"/>
  <c r="I15" i="1" s="1"/>
  <c r="E14" i="1"/>
  <c r="G14" i="1" s="1"/>
  <c r="I14" i="1" s="1"/>
  <c r="E13" i="1"/>
  <c r="G13" i="1" s="1"/>
  <c r="I13" i="1" s="1"/>
  <c r="E12" i="1"/>
  <c r="G12" i="1" s="1"/>
  <c r="I12" i="1" s="1"/>
  <c r="G11" i="1"/>
  <c r="I11" i="1" s="1"/>
  <c r="E11" i="1"/>
  <c r="E10" i="1"/>
  <c r="G10" i="1" s="1"/>
  <c r="I10" i="1" s="1"/>
  <c r="E9" i="1"/>
  <c r="G9" i="1" s="1"/>
  <c r="I9" i="1" s="1"/>
  <c r="I8" i="1"/>
  <c r="G8" i="1"/>
  <c r="E8" i="1"/>
  <c r="E7" i="1"/>
  <c r="G7" i="1" s="1"/>
  <c r="I7" i="1" s="1"/>
  <c r="E6" i="1"/>
  <c r="G6" i="1" s="1"/>
  <c r="I6" i="1" s="1"/>
  <c r="E5" i="1"/>
  <c r="G5" i="1" s="1"/>
  <c r="I5" i="1" s="1"/>
  <c r="E4" i="1"/>
  <c r="G4" i="1" s="1"/>
  <c r="I4" i="1" s="1"/>
  <c r="G3" i="1"/>
  <c r="I3" i="1" s="1"/>
  <c r="E3" i="1"/>
</calcChain>
</file>

<file path=xl/sharedStrings.xml><?xml version="1.0" encoding="utf-8"?>
<sst xmlns="http://schemas.openxmlformats.org/spreadsheetml/2006/main" count="143" uniqueCount="90">
  <si>
    <t>肥东县2019年公开招聘事业单位工作人员面试成绩及总成绩公示表</t>
  </si>
  <si>
    <t>职位代码</t>
  </si>
  <si>
    <t>准考证号</t>
  </si>
  <si>
    <t>科目1成绩</t>
  </si>
  <si>
    <t>科目2成绩</t>
  </si>
  <si>
    <t>笔试成绩</t>
  </si>
  <si>
    <t>加
分</t>
  </si>
  <si>
    <t>加分后笔试成绩</t>
  </si>
  <si>
    <t>面试成绩</t>
  </si>
  <si>
    <t>总成绩</t>
  </si>
  <si>
    <t>050001</t>
  </si>
  <si>
    <t>9999017129</t>
  </si>
  <si>
    <t>9999016507</t>
  </si>
  <si>
    <t>9999014110</t>
  </si>
  <si>
    <t>9999016508</t>
  </si>
  <si>
    <t>9999013013</t>
  </si>
  <si>
    <t>9999011703</t>
  </si>
  <si>
    <t>9999014430</t>
  </si>
  <si>
    <t>9999012625</t>
  </si>
  <si>
    <t>050002</t>
  </si>
  <si>
    <t>9999016313</t>
  </si>
  <si>
    <t>9999014309</t>
  </si>
  <si>
    <t>9999014124</t>
  </si>
  <si>
    <t>9999014108</t>
  </si>
  <si>
    <t>9999015613</t>
  </si>
  <si>
    <t>050003</t>
  </si>
  <si>
    <t>9999012127</t>
  </si>
  <si>
    <t>9999012908</t>
  </si>
  <si>
    <t>9999014303</t>
  </si>
  <si>
    <t>9999010709</t>
  </si>
  <si>
    <t>9999010115</t>
  </si>
  <si>
    <t>9999015114</t>
  </si>
  <si>
    <t>9999013920</t>
  </si>
  <si>
    <t>9999015521</t>
  </si>
  <si>
    <t>9999013410</t>
  </si>
  <si>
    <t>050004</t>
  </si>
  <si>
    <t>9999010123</t>
  </si>
  <si>
    <t>9999010630</t>
  </si>
  <si>
    <t>9999013217</t>
  </si>
  <si>
    <t>9999010108</t>
  </si>
  <si>
    <t>9999016403</t>
  </si>
  <si>
    <t>9999012726</t>
  </si>
  <si>
    <t>050005</t>
  </si>
  <si>
    <t>9999014326</t>
  </si>
  <si>
    <t>9999014314</t>
  </si>
  <si>
    <t>9999014715</t>
  </si>
  <si>
    <t>9999013623</t>
  </si>
  <si>
    <t>9999014719</t>
  </si>
  <si>
    <t>050006</t>
  </si>
  <si>
    <t>9999016028</t>
  </si>
  <si>
    <t>9999010725</t>
  </si>
  <si>
    <t>9999015006</t>
  </si>
  <si>
    <t>9999011316</t>
  </si>
  <si>
    <t>9999013609</t>
  </si>
  <si>
    <t>9999015302</t>
  </si>
  <si>
    <t>050007</t>
  </si>
  <si>
    <t>9999014321</t>
  </si>
  <si>
    <t>9999014906</t>
  </si>
  <si>
    <t>9999017128</t>
  </si>
  <si>
    <t>050008</t>
  </si>
  <si>
    <t>9999010113</t>
  </si>
  <si>
    <t>9999012324</t>
  </si>
  <si>
    <t>9999010221</t>
  </si>
  <si>
    <t>050009</t>
  </si>
  <si>
    <t>9999011226</t>
  </si>
  <si>
    <t>9999016525</t>
  </si>
  <si>
    <t>9999014201</t>
  </si>
  <si>
    <t>050010</t>
  </si>
  <si>
    <t>9999015023</t>
  </si>
  <si>
    <t>9999016229</t>
  </si>
  <si>
    <t>9999010117</t>
  </si>
  <si>
    <t>050011</t>
  </si>
  <si>
    <t>9999012518</t>
  </si>
  <si>
    <t>9999015004</t>
  </si>
  <si>
    <t>9999017225</t>
  </si>
  <si>
    <t>9999011623</t>
  </si>
  <si>
    <t>9999015017</t>
  </si>
  <si>
    <t>9999010910</t>
  </si>
  <si>
    <t>050012</t>
  </si>
  <si>
    <t>9999012314</t>
  </si>
  <si>
    <t>9999010804</t>
  </si>
  <si>
    <t>9999012904</t>
  </si>
  <si>
    <t>050013</t>
  </si>
  <si>
    <t>9999013610</t>
  </si>
  <si>
    <t>9999013304</t>
  </si>
  <si>
    <t>9999010915</t>
  </si>
  <si>
    <t>050014</t>
  </si>
  <si>
    <t>9999013708</t>
  </si>
  <si>
    <t>9999015009</t>
  </si>
  <si>
    <t>9999014713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</si>
</sst>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J2" sqref="J2"/>
    </sheetView>
  </sheetViews>
  <sheetFormatPr defaultColWidth="9" defaultRowHeight="13.5"/>
  <cols>
    <col min="1" max="1" width="9.5" style="2" customWidth="1"/>
    <col min="2" max="2" width="13" style="2" customWidth="1"/>
    <col min="3" max="3" width="10.25" style="2" customWidth="1"/>
    <col min="4" max="4" width="10.375" style="2" customWidth="1"/>
    <col min="5" max="5" width="9.25" style="2" customWidth="1"/>
    <col min="6" max="6" width="3.75" style="2" customWidth="1"/>
    <col min="7" max="7" width="9" style="2" customWidth="1"/>
    <col min="8" max="8" width="9.375" style="2" customWidth="1"/>
    <col min="9" max="9" width="10.625" style="2" customWidth="1"/>
    <col min="10" max="10" width="9" style="3"/>
  </cols>
  <sheetData>
    <row r="1" spans="1:10" ht="42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0" ht="2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10" s="1" customFormat="1" ht="15" customHeight="1">
      <c r="A3" s="7" t="s">
        <v>10</v>
      </c>
      <c r="B3" s="7" t="s">
        <v>11</v>
      </c>
      <c r="C3" s="8">
        <v>77.099999999999994</v>
      </c>
      <c r="D3" s="8">
        <v>84</v>
      </c>
      <c r="E3" s="8">
        <f t="shared" ref="E3:E66" si="0">C3*0.4+D3*0.6</f>
        <v>81.239999999999995</v>
      </c>
      <c r="F3" s="8"/>
      <c r="G3" s="8">
        <f t="shared" ref="G3:G66" si="1">E3+F3</f>
        <v>81.239999999999995</v>
      </c>
      <c r="H3" s="8">
        <v>75.78</v>
      </c>
      <c r="I3" s="9">
        <f t="shared" ref="I3:I51" si="2">G3*0.6+H3*0.4</f>
        <v>79.055999999999997</v>
      </c>
      <c r="J3" s="10"/>
    </row>
    <row r="4" spans="1:10" s="1" customFormat="1" ht="15" customHeight="1">
      <c r="A4" s="7" t="s">
        <v>10</v>
      </c>
      <c r="B4" s="7" t="s">
        <v>12</v>
      </c>
      <c r="C4" s="8">
        <v>66.099999999999994</v>
      </c>
      <c r="D4" s="8">
        <v>87</v>
      </c>
      <c r="E4" s="8">
        <f t="shared" si="0"/>
        <v>78.639999999999986</v>
      </c>
      <c r="F4" s="8"/>
      <c r="G4" s="8">
        <f t="shared" si="1"/>
        <v>78.639999999999986</v>
      </c>
      <c r="H4" s="8">
        <v>75.599999999999994</v>
      </c>
      <c r="I4" s="9">
        <f t="shared" si="2"/>
        <v>77.423999999999992</v>
      </c>
      <c r="J4" s="10"/>
    </row>
    <row r="5" spans="1:10" s="1" customFormat="1" ht="15" customHeight="1">
      <c r="A5" s="7" t="s">
        <v>10</v>
      </c>
      <c r="B5" s="7" t="s">
        <v>13</v>
      </c>
      <c r="C5" s="8">
        <v>69.400000000000006</v>
      </c>
      <c r="D5" s="8">
        <v>80</v>
      </c>
      <c r="E5" s="8">
        <f t="shared" si="0"/>
        <v>75.760000000000005</v>
      </c>
      <c r="F5" s="8"/>
      <c r="G5" s="8">
        <f t="shared" si="1"/>
        <v>75.760000000000005</v>
      </c>
      <c r="H5" s="8">
        <v>79.2</v>
      </c>
      <c r="I5" s="9">
        <f t="shared" si="2"/>
        <v>77.13600000000001</v>
      </c>
      <c r="J5" s="10"/>
    </row>
    <row r="6" spans="1:10" s="1" customFormat="1" ht="15" customHeight="1">
      <c r="A6" s="7" t="s">
        <v>10</v>
      </c>
      <c r="B6" s="7" t="s">
        <v>14</v>
      </c>
      <c r="C6" s="8">
        <v>62.1</v>
      </c>
      <c r="D6" s="8">
        <v>85</v>
      </c>
      <c r="E6" s="8">
        <f t="shared" si="0"/>
        <v>75.84</v>
      </c>
      <c r="F6" s="8"/>
      <c r="G6" s="8">
        <f t="shared" si="1"/>
        <v>75.84</v>
      </c>
      <c r="H6" s="8">
        <v>79</v>
      </c>
      <c r="I6" s="9">
        <f t="shared" si="2"/>
        <v>77.103999999999999</v>
      </c>
      <c r="J6" s="10"/>
    </row>
    <row r="7" spans="1:10" s="1" customFormat="1" ht="15" customHeight="1">
      <c r="A7" s="7" t="s">
        <v>10</v>
      </c>
      <c r="B7" s="7" t="s">
        <v>15</v>
      </c>
      <c r="C7" s="8">
        <v>62</v>
      </c>
      <c r="D7" s="8">
        <v>86</v>
      </c>
      <c r="E7" s="8">
        <f t="shared" si="0"/>
        <v>76.400000000000006</v>
      </c>
      <c r="F7" s="8"/>
      <c r="G7" s="8">
        <f t="shared" si="1"/>
        <v>76.400000000000006</v>
      </c>
      <c r="H7" s="8">
        <v>77</v>
      </c>
      <c r="I7" s="9">
        <f t="shared" si="2"/>
        <v>76.64</v>
      </c>
      <c r="J7" s="10"/>
    </row>
    <row r="8" spans="1:10" s="1" customFormat="1" ht="15" customHeight="1">
      <c r="A8" s="7" t="s">
        <v>10</v>
      </c>
      <c r="B8" s="7" t="s">
        <v>16</v>
      </c>
      <c r="C8" s="8">
        <v>79.099999999999994</v>
      </c>
      <c r="D8" s="8">
        <v>76</v>
      </c>
      <c r="E8" s="8">
        <f t="shared" si="0"/>
        <v>77.240000000000009</v>
      </c>
      <c r="F8" s="8"/>
      <c r="G8" s="8">
        <f t="shared" si="1"/>
        <v>77.240000000000009</v>
      </c>
      <c r="H8" s="8">
        <v>75.239999999999995</v>
      </c>
      <c r="I8" s="9">
        <f t="shared" si="2"/>
        <v>76.44</v>
      </c>
      <c r="J8" s="10"/>
    </row>
    <row r="9" spans="1:10" s="1" customFormat="1" ht="15" customHeight="1">
      <c r="A9" s="7" t="s">
        <v>10</v>
      </c>
      <c r="B9" s="7" t="s">
        <v>17</v>
      </c>
      <c r="C9" s="8">
        <v>68.400000000000006</v>
      </c>
      <c r="D9" s="8">
        <v>80</v>
      </c>
      <c r="E9" s="8">
        <f t="shared" si="0"/>
        <v>75.36</v>
      </c>
      <c r="F9" s="8"/>
      <c r="G9" s="8">
        <f t="shared" si="1"/>
        <v>75.36</v>
      </c>
      <c r="H9" s="8">
        <v>78</v>
      </c>
      <c r="I9" s="9">
        <f t="shared" si="2"/>
        <v>76.415999999999997</v>
      </c>
      <c r="J9" s="10"/>
    </row>
    <row r="10" spans="1:10" s="1" customFormat="1" ht="15" customHeight="1">
      <c r="A10" s="7" t="s">
        <v>10</v>
      </c>
      <c r="B10" s="7" t="s">
        <v>18</v>
      </c>
      <c r="C10" s="8">
        <v>71.900000000000006</v>
      </c>
      <c r="D10" s="8">
        <v>79</v>
      </c>
      <c r="E10" s="8">
        <f t="shared" si="0"/>
        <v>76.16</v>
      </c>
      <c r="F10" s="8"/>
      <c r="G10" s="8">
        <f t="shared" si="1"/>
        <v>76.16</v>
      </c>
      <c r="H10" s="8">
        <v>73.599999999999994</v>
      </c>
      <c r="I10" s="9">
        <f t="shared" si="2"/>
        <v>75.135999999999996</v>
      </c>
      <c r="J10" s="10"/>
    </row>
    <row r="11" spans="1:10" s="1" customFormat="1" ht="15" customHeight="1">
      <c r="A11" s="7" t="s">
        <v>19</v>
      </c>
      <c r="B11" s="7" t="s">
        <v>20</v>
      </c>
      <c r="C11" s="8">
        <v>77.2</v>
      </c>
      <c r="D11" s="8">
        <v>79</v>
      </c>
      <c r="E11" s="8">
        <f t="shared" si="0"/>
        <v>78.28</v>
      </c>
      <c r="F11" s="8"/>
      <c r="G11" s="8">
        <f t="shared" si="1"/>
        <v>78.28</v>
      </c>
      <c r="H11" s="8">
        <v>77.599999999999994</v>
      </c>
      <c r="I11" s="9">
        <f t="shared" si="2"/>
        <v>78.007999999999996</v>
      </c>
      <c r="J11" s="10"/>
    </row>
    <row r="12" spans="1:10" s="1" customFormat="1" ht="15" customHeight="1">
      <c r="A12" s="7" t="s">
        <v>19</v>
      </c>
      <c r="B12" s="7">
        <v>9999013602</v>
      </c>
      <c r="C12" s="8">
        <v>74.8</v>
      </c>
      <c r="D12" s="8">
        <v>77</v>
      </c>
      <c r="E12" s="8">
        <f t="shared" si="0"/>
        <v>76.12</v>
      </c>
      <c r="F12" s="8">
        <v>2</v>
      </c>
      <c r="G12" s="8">
        <f t="shared" si="1"/>
        <v>78.12</v>
      </c>
      <c r="H12" s="8">
        <v>75.66</v>
      </c>
      <c r="I12" s="9">
        <f t="shared" si="2"/>
        <v>77.135999999999996</v>
      </c>
      <c r="J12" s="10"/>
    </row>
    <row r="13" spans="1:10" s="1" customFormat="1" ht="15" customHeight="1">
      <c r="A13" s="7" t="s">
        <v>19</v>
      </c>
      <c r="B13" s="7" t="s">
        <v>21</v>
      </c>
      <c r="C13" s="8">
        <v>65.3</v>
      </c>
      <c r="D13" s="8">
        <v>85</v>
      </c>
      <c r="E13" s="8">
        <f t="shared" si="0"/>
        <v>77.12</v>
      </c>
      <c r="F13" s="8"/>
      <c r="G13" s="8">
        <f t="shared" si="1"/>
        <v>77.12</v>
      </c>
      <c r="H13" s="8">
        <v>74.8</v>
      </c>
      <c r="I13" s="9">
        <f t="shared" si="2"/>
        <v>76.192000000000007</v>
      </c>
      <c r="J13" s="10"/>
    </row>
    <row r="14" spans="1:10" s="1" customFormat="1" ht="15" customHeight="1">
      <c r="A14" s="7" t="s">
        <v>19</v>
      </c>
      <c r="B14" s="7" t="s">
        <v>22</v>
      </c>
      <c r="C14" s="8">
        <v>67.2</v>
      </c>
      <c r="D14" s="8">
        <v>85</v>
      </c>
      <c r="E14" s="8">
        <f t="shared" si="0"/>
        <v>77.88</v>
      </c>
      <c r="F14" s="8"/>
      <c r="G14" s="8">
        <f t="shared" si="1"/>
        <v>77.88</v>
      </c>
      <c r="H14" s="8">
        <v>70.400000000000006</v>
      </c>
      <c r="I14" s="9">
        <f t="shared" si="2"/>
        <v>74.888000000000005</v>
      </c>
      <c r="J14" s="10"/>
    </row>
    <row r="15" spans="1:10" s="1" customFormat="1" ht="15" customHeight="1">
      <c r="A15" s="7" t="s">
        <v>19</v>
      </c>
      <c r="B15" s="7" t="s">
        <v>23</v>
      </c>
      <c r="C15" s="8">
        <v>69.599999999999994</v>
      </c>
      <c r="D15" s="8">
        <v>83</v>
      </c>
      <c r="E15" s="8">
        <f t="shared" si="0"/>
        <v>77.64</v>
      </c>
      <c r="F15" s="8"/>
      <c r="G15" s="8">
        <f t="shared" si="1"/>
        <v>77.64</v>
      </c>
      <c r="H15" s="8">
        <v>0</v>
      </c>
      <c r="I15" s="9">
        <f t="shared" si="2"/>
        <v>46.583999999999996</v>
      </c>
      <c r="J15" s="10"/>
    </row>
    <row r="16" spans="1:10" s="1" customFormat="1" ht="15" customHeight="1">
      <c r="A16" s="7" t="s">
        <v>19</v>
      </c>
      <c r="B16" s="7" t="s">
        <v>24</v>
      </c>
      <c r="C16" s="8">
        <v>75.900000000000006</v>
      </c>
      <c r="D16" s="8">
        <v>78</v>
      </c>
      <c r="E16" s="8">
        <f t="shared" si="0"/>
        <v>77.16</v>
      </c>
      <c r="F16" s="8"/>
      <c r="G16" s="8">
        <f t="shared" si="1"/>
        <v>77.16</v>
      </c>
      <c r="H16" s="8">
        <v>0</v>
      </c>
      <c r="I16" s="9">
        <f t="shared" si="2"/>
        <v>46.295999999999999</v>
      </c>
      <c r="J16" s="10"/>
    </row>
    <row r="17" spans="1:10" s="1" customFormat="1" ht="15" customHeight="1">
      <c r="A17" s="7" t="s">
        <v>25</v>
      </c>
      <c r="B17" s="7" t="s">
        <v>26</v>
      </c>
      <c r="C17" s="8">
        <v>73.7</v>
      </c>
      <c r="D17" s="8">
        <v>88</v>
      </c>
      <c r="E17" s="8">
        <f t="shared" si="0"/>
        <v>82.28</v>
      </c>
      <c r="F17" s="8"/>
      <c r="G17" s="8">
        <f t="shared" si="1"/>
        <v>82.28</v>
      </c>
      <c r="H17" s="8">
        <v>82.2</v>
      </c>
      <c r="I17" s="9">
        <f t="shared" si="2"/>
        <v>82.248000000000005</v>
      </c>
      <c r="J17" s="10"/>
    </row>
    <row r="18" spans="1:10" s="1" customFormat="1" ht="15" customHeight="1">
      <c r="A18" s="7" t="s">
        <v>25</v>
      </c>
      <c r="B18" s="7" t="s">
        <v>27</v>
      </c>
      <c r="C18" s="8">
        <v>69.5</v>
      </c>
      <c r="D18" s="8">
        <v>84</v>
      </c>
      <c r="E18" s="8">
        <f t="shared" si="0"/>
        <v>78.2</v>
      </c>
      <c r="F18" s="8"/>
      <c r="G18" s="8">
        <f t="shared" si="1"/>
        <v>78.2</v>
      </c>
      <c r="H18" s="8">
        <v>78.900000000000006</v>
      </c>
      <c r="I18" s="9">
        <f t="shared" si="2"/>
        <v>78.48</v>
      </c>
      <c r="J18" s="10"/>
    </row>
    <row r="19" spans="1:10" s="1" customFormat="1" ht="15" customHeight="1">
      <c r="A19" s="7" t="s">
        <v>25</v>
      </c>
      <c r="B19" s="7" t="s">
        <v>28</v>
      </c>
      <c r="C19" s="8">
        <v>70.5</v>
      </c>
      <c r="D19" s="8">
        <v>84</v>
      </c>
      <c r="E19" s="8">
        <f t="shared" si="0"/>
        <v>78.599999999999994</v>
      </c>
      <c r="F19" s="8"/>
      <c r="G19" s="8">
        <f t="shared" si="1"/>
        <v>78.599999999999994</v>
      </c>
      <c r="H19" s="8">
        <v>77.2</v>
      </c>
      <c r="I19" s="9">
        <f t="shared" si="2"/>
        <v>78.039999999999992</v>
      </c>
      <c r="J19" s="10"/>
    </row>
    <row r="20" spans="1:10" s="1" customFormat="1" ht="15" customHeight="1">
      <c r="A20" s="7" t="s">
        <v>25</v>
      </c>
      <c r="B20" s="7" t="s">
        <v>29</v>
      </c>
      <c r="C20" s="8">
        <v>70.5</v>
      </c>
      <c r="D20" s="8">
        <v>85</v>
      </c>
      <c r="E20" s="8">
        <f t="shared" si="0"/>
        <v>79.2</v>
      </c>
      <c r="F20" s="8"/>
      <c r="G20" s="8">
        <f t="shared" si="1"/>
        <v>79.2</v>
      </c>
      <c r="H20" s="8">
        <v>73.7</v>
      </c>
      <c r="I20" s="9">
        <f t="shared" si="2"/>
        <v>77</v>
      </c>
      <c r="J20" s="10"/>
    </row>
    <row r="21" spans="1:10" s="1" customFormat="1" ht="15" customHeight="1">
      <c r="A21" s="7" t="s">
        <v>25</v>
      </c>
      <c r="B21" s="7" t="s">
        <v>30</v>
      </c>
      <c r="C21" s="8">
        <v>67.400000000000006</v>
      </c>
      <c r="D21" s="8">
        <v>83</v>
      </c>
      <c r="E21" s="8">
        <f t="shared" si="0"/>
        <v>76.760000000000005</v>
      </c>
      <c r="F21" s="8"/>
      <c r="G21" s="8">
        <f t="shared" si="1"/>
        <v>76.760000000000005</v>
      </c>
      <c r="H21" s="8">
        <v>76.5</v>
      </c>
      <c r="I21" s="9">
        <f t="shared" si="2"/>
        <v>76.656000000000006</v>
      </c>
      <c r="J21" s="10"/>
    </row>
    <row r="22" spans="1:10" s="1" customFormat="1" ht="15" customHeight="1">
      <c r="A22" s="7" t="s">
        <v>25</v>
      </c>
      <c r="B22" s="7" t="s">
        <v>31</v>
      </c>
      <c r="C22" s="8">
        <v>69.400000000000006</v>
      </c>
      <c r="D22" s="8">
        <v>83</v>
      </c>
      <c r="E22" s="8">
        <f t="shared" si="0"/>
        <v>77.56</v>
      </c>
      <c r="F22" s="8"/>
      <c r="G22" s="8">
        <f t="shared" si="1"/>
        <v>77.56</v>
      </c>
      <c r="H22" s="8">
        <v>74.2</v>
      </c>
      <c r="I22" s="9">
        <f t="shared" si="2"/>
        <v>76.216000000000008</v>
      </c>
      <c r="J22" s="10"/>
    </row>
    <row r="23" spans="1:10" s="1" customFormat="1" ht="15" customHeight="1">
      <c r="A23" s="7" t="s">
        <v>25</v>
      </c>
      <c r="B23" s="7" t="s">
        <v>32</v>
      </c>
      <c r="C23" s="8">
        <v>66.099999999999994</v>
      </c>
      <c r="D23" s="8">
        <v>85</v>
      </c>
      <c r="E23" s="8">
        <f t="shared" si="0"/>
        <v>77.44</v>
      </c>
      <c r="F23" s="8"/>
      <c r="G23" s="8">
        <f t="shared" si="1"/>
        <v>77.44</v>
      </c>
      <c r="H23" s="8">
        <v>72.8</v>
      </c>
      <c r="I23" s="9">
        <f t="shared" si="2"/>
        <v>75.584000000000003</v>
      </c>
      <c r="J23" s="10"/>
    </row>
    <row r="24" spans="1:10" s="1" customFormat="1" ht="15" customHeight="1">
      <c r="A24" s="7" t="s">
        <v>25</v>
      </c>
      <c r="B24" s="7" t="s">
        <v>33</v>
      </c>
      <c r="C24" s="8">
        <v>71.8</v>
      </c>
      <c r="D24" s="8">
        <v>82</v>
      </c>
      <c r="E24" s="8">
        <f t="shared" si="0"/>
        <v>77.919999999999987</v>
      </c>
      <c r="F24" s="8"/>
      <c r="G24" s="8">
        <f t="shared" si="1"/>
        <v>77.919999999999987</v>
      </c>
      <c r="H24" s="8">
        <v>0</v>
      </c>
      <c r="I24" s="9">
        <f t="shared" si="2"/>
        <v>46.751999999999988</v>
      </c>
      <c r="J24" s="10"/>
    </row>
    <row r="25" spans="1:10" s="1" customFormat="1" ht="15" customHeight="1">
      <c r="A25" s="7" t="s">
        <v>25</v>
      </c>
      <c r="B25" s="7" t="s">
        <v>34</v>
      </c>
      <c r="C25" s="8">
        <v>68.2</v>
      </c>
      <c r="D25" s="8">
        <v>83</v>
      </c>
      <c r="E25" s="8">
        <f t="shared" si="0"/>
        <v>77.08</v>
      </c>
      <c r="F25" s="8"/>
      <c r="G25" s="8">
        <f t="shared" si="1"/>
        <v>77.08</v>
      </c>
      <c r="H25" s="8">
        <v>0</v>
      </c>
      <c r="I25" s="9">
        <f t="shared" si="2"/>
        <v>46.247999999999998</v>
      </c>
      <c r="J25" s="10"/>
    </row>
    <row r="26" spans="1:10" s="1" customFormat="1" ht="15" customHeight="1">
      <c r="A26" s="7" t="s">
        <v>35</v>
      </c>
      <c r="B26" s="7" t="s">
        <v>36</v>
      </c>
      <c r="C26" s="8">
        <v>69.599999999999994</v>
      </c>
      <c r="D26" s="8">
        <v>89</v>
      </c>
      <c r="E26" s="8">
        <f t="shared" si="0"/>
        <v>81.239999999999995</v>
      </c>
      <c r="F26" s="8"/>
      <c r="G26" s="8">
        <f t="shared" si="1"/>
        <v>81.239999999999995</v>
      </c>
      <c r="H26" s="8">
        <v>76.900000000000006</v>
      </c>
      <c r="I26" s="9">
        <f t="shared" si="2"/>
        <v>79.503999999999991</v>
      </c>
      <c r="J26" s="10"/>
    </row>
    <row r="27" spans="1:10" s="1" customFormat="1" ht="15" customHeight="1">
      <c r="A27" s="7" t="s">
        <v>35</v>
      </c>
      <c r="B27" s="7" t="s">
        <v>37</v>
      </c>
      <c r="C27" s="8">
        <v>71.5</v>
      </c>
      <c r="D27" s="8">
        <v>88</v>
      </c>
      <c r="E27" s="8">
        <f t="shared" si="0"/>
        <v>81.400000000000006</v>
      </c>
      <c r="F27" s="8"/>
      <c r="G27" s="8">
        <f t="shared" si="1"/>
        <v>81.400000000000006</v>
      </c>
      <c r="H27" s="8">
        <v>73.94</v>
      </c>
      <c r="I27" s="9">
        <f t="shared" si="2"/>
        <v>78.415999999999997</v>
      </c>
      <c r="J27" s="10"/>
    </row>
    <row r="28" spans="1:10" s="1" customFormat="1" ht="15" customHeight="1">
      <c r="A28" s="7" t="s">
        <v>35</v>
      </c>
      <c r="B28" s="7" t="s">
        <v>38</v>
      </c>
      <c r="C28" s="8">
        <v>78.3</v>
      </c>
      <c r="D28" s="8">
        <v>81</v>
      </c>
      <c r="E28" s="8">
        <f t="shared" si="0"/>
        <v>79.92</v>
      </c>
      <c r="F28" s="8"/>
      <c r="G28" s="8">
        <f t="shared" si="1"/>
        <v>79.92</v>
      </c>
      <c r="H28" s="8">
        <v>75.28</v>
      </c>
      <c r="I28" s="9">
        <f t="shared" si="2"/>
        <v>78.063999999999993</v>
      </c>
      <c r="J28" s="10"/>
    </row>
    <row r="29" spans="1:10" s="1" customFormat="1" ht="15" customHeight="1">
      <c r="A29" s="7" t="s">
        <v>35</v>
      </c>
      <c r="B29" s="7" t="s">
        <v>39</v>
      </c>
      <c r="C29" s="8">
        <v>72.8</v>
      </c>
      <c r="D29" s="8">
        <v>83</v>
      </c>
      <c r="E29" s="8">
        <f t="shared" si="0"/>
        <v>78.92</v>
      </c>
      <c r="F29" s="8"/>
      <c r="G29" s="8">
        <f t="shared" si="1"/>
        <v>78.92</v>
      </c>
      <c r="H29" s="8">
        <v>75.8</v>
      </c>
      <c r="I29" s="9">
        <f t="shared" si="2"/>
        <v>77.671999999999997</v>
      </c>
      <c r="J29" s="10"/>
    </row>
    <row r="30" spans="1:10" s="1" customFormat="1" ht="15" customHeight="1">
      <c r="A30" s="7" t="s">
        <v>35</v>
      </c>
      <c r="B30" s="7" t="s">
        <v>40</v>
      </c>
      <c r="C30" s="8">
        <v>73.900000000000006</v>
      </c>
      <c r="D30" s="8">
        <v>82</v>
      </c>
      <c r="E30" s="8">
        <f t="shared" si="0"/>
        <v>78.759999999999991</v>
      </c>
      <c r="F30" s="8"/>
      <c r="G30" s="8">
        <f t="shared" si="1"/>
        <v>78.759999999999991</v>
      </c>
      <c r="H30" s="8">
        <v>75.2</v>
      </c>
      <c r="I30" s="9">
        <f t="shared" si="2"/>
        <v>77.335999999999999</v>
      </c>
      <c r="J30" s="10"/>
    </row>
    <row r="31" spans="1:10" s="1" customFormat="1" ht="15" customHeight="1">
      <c r="A31" s="7" t="s">
        <v>35</v>
      </c>
      <c r="B31" s="7" t="s">
        <v>41</v>
      </c>
      <c r="C31" s="8">
        <v>62</v>
      </c>
      <c r="D31" s="8">
        <v>88</v>
      </c>
      <c r="E31" s="8">
        <f t="shared" si="0"/>
        <v>77.599999999999994</v>
      </c>
      <c r="F31" s="8"/>
      <c r="G31" s="8">
        <f t="shared" si="1"/>
        <v>77.599999999999994</v>
      </c>
      <c r="H31" s="8">
        <v>72.06</v>
      </c>
      <c r="I31" s="9">
        <f t="shared" si="2"/>
        <v>75.384</v>
      </c>
      <c r="J31" s="10"/>
    </row>
    <row r="32" spans="1:10" s="1" customFormat="1" ht="15" customHeight="1">
      <c r="A32" s="7" t="s">
        <v>42</v>
      </c>
      <c r="B32" s="7" t="s">
        <v>43</v>
      </c>
      <c r="C32" s="8">
        <v>75.2</v>
      </c>
      <c r="D32" s="8">
        <v>82</v>
      </c>
      <c r="E32" s="8">
        <f t="shared" si="0"/>
        <v>79.28</v>
      </c>
      <c r="F32" s="8"/>
      <c r="G32" s="8">
        <f t="shared" si="1"/>
        <v>79.28</v>
      </c>
      <c r="H32" s="8">
        <v>77.459999999999994</v>
      </c>
      <c r="I32" s="9">
        <f t="shared" si="2"/>
        <v>78.551999999999992</v>
      </c>
      <c r="J32" s="10"/>
    </row>
    <row r="33" spans="1:10" s="1" customFormat="1" ht="15" customHeight="1">
      <c r="A33" s="7" t="s">
        <v>42</v>
      </c>
      <c r="B33" s="7" t="s">
        <v>44</v>
      </c>
      <c r="C33" s="8">
        <v>76</v>
      </c>
      <c r="D33" s="8">
        <v>82</v>
      </c>
      <c r="E33" s="8">
        <f t="shared" si="0"/>
        <v>79.599999999999994</v>
      </c>
      <c r="F33" s="8"/>
      <c r="G33" s="8">
        <f t="shared" si="1"/>
        <v>79.599999999999994</v>
      </c>
      <c r="H33" s="8">
        <v>75.2</v>
      </c>
      <c r="I33" s="9">
        <f t="shared" si="2"/>
        <v>77.84</v>
      </c>
      <c r="J33" s="10"/>
    </row>
    <row r="34" spans="1:10" s="1" customFormat="1" ht="15" customHeight="1">
      <c r="A34" s="7" t="s">
        <v>42</v>
      </c>
      <c r="B34" s="7" t="s">
        <v>45</v>
      </c>
      <c r="C34" s="8">
        <v>72.7</v>
      </c>
      <c r="D34" s="8">
        <v>82</v>
      </c>
      <c r="E34" s="8">
        <f t="shared" si="0"/>
        <v>78.28</v>
      </c>
      <c r="F34" s="8"/>
      <c r="G34" s="8">
        <f t="shared" si="1"/>
        <v>78.28</v>
      </c>
      <c r="H34" s="8">
        <v>76.58</v>
      </c>
      <c r="I34" s="9">
        <f t="shared" si="2"/>
        <v>77.599999999999994</v>
      </c>
      <c r="J34" s="10"/>
    </row>
    <row r="35" spans="1:10" s="1" customFormat="1" ht="15" customHeight="1">
      <c r="A35" s="7" t="s">
        <v>42</v>
      </c>
      <c r="B35" s="7" t="s">
        <v>46</v>
      </c>
      <c r="C35" s="8">
        <v>75</v>
      </c>
      <c r="D35" s="8">
        <v>83</v>
      </c>
      <c r="E35" s="8">
        <f t="shared" si="0"/>
        <v>79.8</v>
      </c>
      <c r="F35" s="8"/>
      <c r="G35" s="8">
        <f t="shared" si="1"/>
        <v>79.8</v>
      </c>
      <c r="H35" s="8">
        <v>72.52</v>
      </c>
      <c r="I35" s="9">
        <f t="shared" si="2"/>
        <v>76.887999999999991</v>
      </c>
      <c r="J35" s="10"/>
    </row>
    <row r="36" spans="1:10" s="1" customFormat="1" ht="15" customHeight="1">
      <c r="A36" s="7" t="s">
        <v>42</v>
      </c>
      <c r="B36" s="7" t="s">
        <v>47</v>
      </c>
      <c r="C36" s="8">
        <v>71.7</v>
      </c>
      <c r="D36" s="8">
        <v>84</v>
      </c>
      <c r="E36" s="8">
        <f t="shared" si="0"/>
        <v>79.08</v>
      </c>
      <c r="F36" s="8"/>
      <c r="G36" s="8">
        <f t="shared" si="1"/>
        <v>79.08</v>
      </c>
      <c r="H36" s="8">
        <v>72.22</v>
      </c>
      <c r="I36" s="9">
        <f t="shared" si="2"/>
        <v>76.335999999999999</v>
      </c>
      <c r="J36" s="10"/>
    </row>
    <row r="37" spans="1:10" s="1" customFormat="1" ht="15" customHeight="1">
      <c r="A37" s="7" t="s">
        <v>48</v>
      </c>
      <c r="B37" s="7" t="s">
        <v>49</v>
      </c>
      <c r="C37" s="8">
        <v>73.8</v>
      </c>
      <c r="D37" s="8">
        <v>77</v>
      </c>
      <c r="E37" s="8">
        <f t="shared" si="0"/>
        <v>75.72</v>
      </c>
      <c r="F37" s="8"/>
      <c r="G37" s="8">
        <f t="shared" si="1"/>
        <v>75.72</v>
      </c>
      <c r="H37" s="8">
        <v>81.900000000000006</v>
      </c>
      <c r="I37" s="9">
        <f t="shared" si="2"/>
        <v>78.192000000000007</v>
      </c>
      <c r="J37" s="10"/>
    </row>
    <row r="38" spans="1:10" s="1" customFormat="1" ht="15" customHeight="1">
      <c r="A38" s="7" t="s">
        <v>48</v>
      </c>
      <c r="B38" s="7" t="s">
        <v>50</v>
      </c>
      <c r="C38" s="8">
        <v>72.900000000000006</v>
      </c>
      <c r="D38" s="8">
        <v>81</v>
      </c>
      <c r="E38" s="8">
        <f t="shared" si="0"/>
        <v>77.760000000000005</v>
      </c>
      <c r="F38" s="8"/>
      <c r="G38" s="8">
        <f t="shared" si="1"/>
        <v>77.760000000000005</v>
      </c>
      <c r="H38" s="8">
        <v>78.2</v>
      </c>
      <c r="I38" s="9">
        <f t="shared" si="2"/>
        <v>77.936000000000007</v>
      </c>
      <c r="J38" s="10"/>
    </row>
    <row r="39" spans="1:10" s="1" customFormat="1" ht="15" customHeight="1">
      <c r="A39" s="7" t="s">
        <v>48</v>
      </c>
      <c r="B39" s="7" t="s">
        <v>51</v>
      </c>
      <c r="C39" s="8">
        <v>66.3</v>
      </c>
      <c r="D39" s="8">
        <v>82</v>
      </c>
      <c r="E39" s="8">
        <f t="shared" si="0"/>
        <v>75.72</v>
      </c>
      <c r="F39" s="8"/>
      <c r="G39" s="8">
        <f t="shared" si="1"/>
        <v>75.72</v>
      </c>
      <c r="H39" s="8">
        <v>74.5</v>
      </c>
      <c r="I39" s="9">
        <f t="shared" si="2"/>
        <v>75.231999999999999</v>
      </c>
      <c r="J39" s="10"/>
    </row>
    <row r="40" spans="1:10" s="1" customFormat="1" ht="15" customHeight="1">
      <c r="A40" s="7" t="s">
        <v>48</v>
      </c>
      <c r="B40" s="7" t="s">
        <v>52</v>
      </c>
      <c r="C40" s="8">
        <v>60.8</v>
      </c>
      <c r="D40" s="8">
        <v>83</v>
      </c>
      <c r="E40" s="8">
        <f t="shared" si="0"/>
        <v>74.12</v>
      </c>
      <c r="F40" s="8"/>
      <c r="G40" s="8">
        <f t="shared" si="1"/>
        <v>74.12</v>
      </c>
      <c r="H40" s="8">
        <v>76.5</v>
      </c>
      <c r="I40" s="9">
        <f t="shared" si="2"/>
        <v>75.072000000000003</v>
      </c>
      <c r="J40" s="10"/>
    </row>
    <row r="41" spans="1:10" s="1" customFormat="1" ht="15" customHeight="1">
      <c r="A41" s="7" t="s">
        <v>48</v>
      </c>
      <c r="B41" s="7" t="s">
        <v>53</v>
      </c>
      <c r="C41" s="8">
        <v>71.599999999999994</v>
      </c>
      <c r="D41" s="8">
        <v>76</v>
      </c>
      <c r="E41" s="8">
        <f t="shared" si="0"/>
        <v>74.240000000000009</v>
      </c>
      <c r="F41" s="8"/>
      <c r="G41" s="8">
        <f t="shared" si="1"/>
        <v>74.240000000000009</v>
      </c>
      <c r="H41" s="8">
        <v>74.900000000000006</v>
      </c>
      <c r="I41" s="9">
        <f t="shared" si="2"/>
        <v>74.504000000000005</v>
      </c>
      <c r="J41" s="10"/>
    </row>
    <row r="42" spans="1:10" s="1" customFormat="1" ht="15" customHeight="1">
      <c r="A42" s="7" t="s">
        <v>48</v>
      </c>
      <c r="B42" s="7" t="s">
        <v>54</v>
      </c>
      <c r="C42" s="8">
        <v>57.4</v>
      </c>
      <c r="D42" s="8">
        <v>86</v>
      </c>
      <c r="E42" s="8">
        <f t="shared" si="0"/>
        <v>74.56</v>
      </c>
      <c r="F42" s="8"/>
      <c r="G42" s="8">
        <f t="shared" si="1"/>
        <v>74.56</v>
      </c>
      <c r="H42" s="8">
        <v>70.599999999999994</v>
      </c>
      <c r="I42" s="9">
        <f t="shared" si="2"/>
        <v>72.975999999999999</v>
      </c>
      <c r="J42" s="10"/>
    </row>
    <row r="43" spans="1:10" s="1" customFormat="1" ht="15" customHeight="1">
      <c r="A43" s="7" t="s">
        <v>55</v>
      </c>
      <c r="B43" s="7" t="s">
        <v>56</v>
      </c>
      <c r="C43" s="8">
        <v>71.7</v>
      </c>
      <c r="D43" s="8">
        <v>88</v>
      </c>
      <c r="E43" s="8">
        <f t="shared" si="0"/>
        <v>81.48</v>
      </c>
      <c r="F43" s="8"/>
      <c r="G43" s="8">
        <f t="shared" si="1"/>
        <v>81.48</v>
      </c>
      <c r="H43" s="8">
        <v>73.2</v>
      </c>
      <c r="I43" s="9">
        <f t="shared" si="2"/>
        <v>78.168000000000006</v>
      </c>
      <c r="J43" s="10"/>
    </row>
    <row r="44" spans="1:10" s="1" customFormat="1" ht="15" customHeight="1">
      <c r="A44" s="7" t="s">
        <v>55</v>
      </c>
      <c r="B44" s="7" t="s">
        <v>57</v>
      </c>
      <c r="C44" s="8">
        <v>65</v>
      </c>
      <c r="D44" s="8">
        <v>72</v>
      </c>
      <c r="E44" s="8">
        <f t="shared" si="0"/>
        <v>69.199999999999989</v>
      </c>
      <c r="F44" s="8"/>
      <c r="G44" s="8">
        <f t="shared" si="1"/>
        <v>69.199999999999989</v>
      </c>
      <c r="H44" s="8">
        <v>73.599999999999994</v>
      </c>
      <c r="I44" s="9">
        <f t="shared" si="2"/>
        <v>70.95999999999998</v>
      </c>
      <c r="J44" s="10"/>
    </row>
    <row r="45" spans="1:10" s="1" customFormat="1" ht="15" customHeight="1">
      <c r="A45" s="7" t="s">
        <v>55</v>
      </c>
      <c r="B45" s="7" t="s">
        <v>58</v>
      </c>
      <c r="C45" s="8">
        <v>65</v>
      </c>
      <c r="D45" s="8">
        <v>72</v>
      </c>
      <c r="E45" s="8">
        <f t="shared" si="0"/>
        <v>69.199999999999989</v>
      </c>
      <c r="F45" s="8"/>
      <c r="G45" s="8">
        <f t="shared" si="1"/>
        <v>69.199999999999989</v>
      </c>
      <c r="H45" s="8">
        <v>72.599999999999994</v>
      </c>
      <c r="I45" s="9">
        <f t="shared" si="2"/>
        <v>70.559999999999988</v>
      </c>
      <c r="J45" s="10"/>
    </row>
    <row r="46" spans="1:10" s="1" customFormat="1" ht="15" customHeight="1">
      <c r="A46" s="7" t="s">
        <v>59</v>
      </c>
      <c r="B46" s="7" t="s">
        <v>60</v>
      </c>
      <c r="C46" s="8">
        <v>62.9</v>
      </c>
      <c r="D46" s="8">
        <v>85</v>
      </c>
      <c r="E46" s="8">
        <f t="shared" si="0"/>
        <v>76.16</v>
      </c>
      <c r="F46" s="8"/>
      <c r="G46" s="8">
        <f t="shared" si="1"/>
        <v>76.16</v>
      </c>
      <c r="H46" s="8">
        <v>75.099999999999994</v>
      </c>
      <c r="I46" s="9">
        <f t="shared" si="2"/>
        <v>75.73599999999999</v>
      </c>
      <c r="J46" s="10"/>
    </row>
    <row r="47" spans="1:10" s="1" customFormat="1" ht="15" customHeight="1">
      <c r="A47" s="7" t="s">
        <v>59</v>
      </c>
      <c r="B47" s="7" t="s">
        <v>61</v>
      </c>
      <c r="C47" s="8">
        <v>71.900000000000006</v>
      </c>
      <c r="D47" s="8">
        <v>76</v>
      </c>
      <c r="E47" s="8">
        <f t="shared" si="0"/>
        <v>74.360000000000014</v>
      </c>
      <c r="F47" s="8"/>
      <c r="G47" s="8">
        <f t="shared" si="1"/>
        <v>74.360000000000014</v>
      </c>
      <c r="H47" s="8">
        <v>74</v>
      </c>
      <c r="I47" s="9">
        <f t="shared" si="2"/>
        <v>74.216000000000008</v>
      </c>
      <c r="J47" s="10"/>
    </row>
    <row r="48" spans="1:10" s="1" customFormat="1" ht="15" customHeight="1">
      <c r="A48" s="7" t="s">
        <v>59</v>
      </c>
      <c r="B48" s="7" t="s">
        <v>62</v>
      </c>
      <c r="C48" s="8">
        <v>64.2</v>
      </c>
      <c r="D48" s="8">
        <v>81</v>
      </c>
      <c r="E48" s="8">
        <f t="shared" si="0"/>
        <v>74.28</v>
      </c>
      <c r="F48" s="8"/>
      <c r="G48" s="8">
        <f t="shared" si="1"/>
        <v>74.28</v>
      </c>
      <c r="H48" s="8">
        <v>69.2</v>
      </c>
      <c r="I48" s="9">
        <f t="shared" si="2"/>
        <v>72.248000000000005</v>
      </c>
      <c r="J48" s="10"/>
    </row>
    <row r="49" spans="1:10" s="1" customFormat="1" ht="15" customHeight="1">
      <c r="A49" s="7" t="s">
        <v>63</v>
      </c>
      <c r="B49" s="7" t="s">
        <v>64</v>
      </c>
      <c r="C49" s="8">
        <v>75.099999999999994</v>
      </c>
      <c r="D49" s="8">
        <v>81</v>
      </c>
      <c r="E49" s="8">
        <f t="shared" si="0"/>
        <v>78.64</v>
      </c>
      <c r="F49" s="8"/>
      <c r="G49" s="8">
        <f t="shared" si="1"/>
        <v>78.64</v>
      </c>
      <c r="H49" s="8">
        <v>76.8</v>
      </c>
      <c r="I49" s="9">
        <f t="shared" si="2"/>
        <v>77.903999999999996</v>
      </c>
      <c r="J49" s="10"/>
    </row>
    <row r="50" spans="1:10" s="1" customFormat="1" ht="15" customHeight="1">
      <c r="A50" s="7" t="s">
        <v>63</v>
      </c>
      <c r="B50" s="7" t="s">
        <v>65</v>
      </c>
      <c r="C50" s="8">
        <v>65</v>
      </c>
      <c r="D50" s="8">
        <v>82</v>
      </c>
      <c r="E50" s="8">
        <f t="shared" si="0"/>
        <v>75.199999999999989</v>
      </c>
      <c r="F50" s="8"/>
      <c r="G50" s="8">
        <f t="shared" si="1"/>
        <v>75.199999999999989</v>
      </c>
      <c r="H50" s="8">
        <v>76.5</v>
      </c>
      <c r="I50" s="9">
        <f t="shared" si="2"/>
        <v>75.72</v>
      </c>
      <c r="J50" s="10"/>
    </row>
    <row r="51" spans="1:10" s="1" customFormat="1" ht="15" customHeight="1">
      <c r="A51" s="7" t="s">
        <v>63</v>
      </c>
      <c r="B51" s="7" t="s">
        <v>66</v>
      </c>
      <c r="C51" s="8">
        <v>60.7</v>
      </c>
      <c r="D51" s="8">
        <v>85</v>
      </c>
      <c r="E51" s="8">
        <f t="shared" si="0"/>
        <v>75.28</v>
      </c>
      <c r="F51" s="8"/>
      <c r="G51" s="8">
        <f t="shared" si="1"/>
        <v>75.28</v>
      </c>
      <c r="H51" s="8">
        <v>74.06</v>
      </c>
      <c r="I51" s="9">
        <f t="shared" si="2"/>
        <v>74.792000000000002</v>
      </c>
      <c r="J51" s="10"/>
    </row>
    <row r="52" spans="1:10" s="1" customFormat="1" ht="15" customHeight="1">
      <c r="A52" s="7" t="s">
        <v>67</v>
      </c>
      <c r="B52" s="7" t="s">
        <v>68</v>
      </c>
      <c r="C52" s="8">
        <v>68.5</v>
      </c>
      <c r="D52" s="8">
        <v>75</v>
      </c>
      <c r="E52" s="8">
        <f t="shared" si="0"/>
        <v>72.400000000000006</v>
      </c>
      <c r="F52" s="8"/>
      <c r="G52" s="8">
        <f t="shared" si="1"/>
        <v>72.400000000000006</v>
      </c>
      <c r="H52" s="9">
        <v>85</v>
      </c>
      <c r="I52" s="9">
        <f t="shared" ref="I52:I69" si="3">G52*0.4+H52*0.6</f>
        <v>79.960000000000008</v>
      </c>
      <c r="J52" s="10"/>
    </row>
    <row r="53" spans="1:10" s="1" customFormat="1" ht="15" customHeight="1">
      <c r="A53" s="7" t="s">
        <v>67</v>
      </c>
      <c r="B53" s="7" t="s">
        <v>69</v>
      </c>
      <c r="C53" s="8">
        <v>67.400000000000006</v>
      </c>
      <c r="D53" s="8">
        <v>87</v>
      </c>
      <c r="E53" s="8">
        <f t="shared" si="0"/>
        <v>79.16</v>
      </c>
      <c r="F53" s="8"/>
      <c r="G53" s="8">
        <f t="shared" si="1"/>
        <v>79.16</v>
      </c>
      <c r="H53" s="9">
        <v>73.599999999999994</v>
      </c>
      <c r="I53" s="9">
        <f t="shared" si="3"/>
        <v>75.823999999999998</v>
      </c>
      <c r="J53" s="10"/>
    </row>
    <row r="54" spans="1:10" s="1" customFormat="1" ht="15" customHeight="1">
      <c r="A54" s="7" t="s">
        <v>67</v>
      </c>
      <c r="B54" s="7" t="s">
        <v>70</v>
      </c>
      <c r="C54" s="8">
        <v>61.8</v>
      </c>
      <c r="D54" s="8">
        <v>84</v>
      </c>
      <c r="E54" s="8">
        <f t="shared" si="0"/>
        <v>75.12</v>
      </c>
      <c r="F54" s="8"/>
      <c r="G54" s="8">
        <f t="shared" si="1"/>
        <v>75.12</v>
      </c>
      <c r="H54" s="9">
        <v>70.2</v>
      </c>
      <c r="I54" s="9">
        <f t="shared" si="3"/>
        <v>72.168000000000006</v>
      </c>
      <c r="J54" s="10"/>
    </row>
    <row r="55" spans="1:10" s="1" customFormat="1" ht="15" customHeight="1">
      <c r="A55" s="7" t="s">
        <v>71</v>
      </c>
      <c r="B55" s="7" t="s">
        <v>72</v>
      </c>
      <c r="C55" s="8">
        <v>80.400000000000006</v>
      </c>
      <c r="D55" s="8">
        <v>81</v>
      </c>
      <c r="E55" s="8">
        <f t="shared" si="0"/>
        <v>80.760000000000005</v>
      </c>
      <c r="F55" s="8"/>
      <c r="G55" s="8">
        <f t="shared" si="1"/>
        <v>80.760000000000005</v>
      </c>
      <c r="H55" s="9">
        <v>80.2</v>
      </c>
      <c r="I55" s="9">
        <f t="shared" si="3"/>
        <v>80.424000000000007</v>
      </c>
      <c r="J55" s="10"/>
    </row>
    <row r="56" spans="1:10" s="1" customFormat="1" ht="15" customHeight="1">
      <c r="A56" s="7" t="s">
        <v>71</v>
      </c>
      <c r="B56" s="7" t="s">
        <v>73</v>
      </c>
      <c r="C56" s="8">
        <v>71.7</v>
      </c>
      <c r="D56" s="8">
        <v>78</v>
      </c>
      <c r="E56" s="8">
        <f t="shared" si="0"/>
        <v>75.48</v>
      </c>
      <c r="F56" s="8"/>
      <c r="G56" s="8">
        <f t="shared" si="1"/>
        <v>75.48</v>
      </c>
      <c r="H56" s="9">
        <v>78.599999999999994</v>
      </c>
      <c r="I56" s="9">
        <f t="shared" si="3"/>
        <v>77.352000000000004</v>
      </c>
      <c r="J56" s="10"/>
    </row>
    <row r="57" spans="1:10" s="1" customFormat="1" ht="15" customHeight="1">
      <c r="A57" s="7" t="s">
        <v>71</v>
      </c>
      <c r="B57" s="7" t="s">
        <v>74</v>
      </c>
      <c r="C57" s="8">
        <v>67.400000000000006</v>
      </c>
      <c r="D57" s="8">
        <v>81</v>
      </c>
      <c r="E57" s="8">
        <f t="shared" si="0"/>
        <v>75.56</v>
      </c>
      <c r="F57" s="8"/>
      <c r="G57" s="8">
        <f t="shared" si="1"/>
        <v>75.56</v>
      </c>
      <c r="H57" s="9">
        <v>78</v>
      </c>
      <c r="I57" s="9">
        <f t="shared" si="3"/>
        <v>77.024000000000001</v>
      </c>
      <c r="J57" s="10"/>
    </row>
    <row r="58" spans="1:10" s="1" customFormat="1" ht="15" customHeight="1">
      <c r="A58" s="7" t="s">
        <v>71</v>
      </c>
      <c r="B58" s="7" t="s">
        <v>75</v>
      </c>
      <c r="C58" s="8">
        <v>73.900000000000006</v>
      </c>
      <c r="D58" s="8">
        <v>78</v>
      </c>
      <c r="E58" s="8">
        <f t="shared" si="0"/>
        <v>76.36</v>
      </c>
      <c r="F58" s="8"/>
      <c r="G58" s="8">
        <f t="shared" si="1"/>
        <v>76.36</v>
      </c>
      <c r="H58" s="9">
        <v>73</v>
      </c>
      <c r="I58" s="9">
        <f t="shared" si="3"/>
        <v>74.343999999999994</v>
      </c>
      <c r="J58" s="10"/>
    </row>
    <row r="59" spans="1:10" s="1" customFormat="1" ht="15" customHeight="1">
      <c r="A59" s="7" t="s">
        <v>71</v>
      </c>
      <c r="B59" s="7" t="s">
        <v>76</v>
      </c>
      <c r="C59" s="8">
        <v>70.599999999999994</v>
      </c>
      <c r="D59" s="8">
        <v>79</v>
      </c>
      <c r="E59" s="8">
        <f t="shared" si="0"/>
        <v>75.64</v>
      </c>
      <c r="F59" s="8"/>
      <c r="G59" s="8">
        <f t="shared" si="1"/>
        <v>75.64</v>
      </c>
      <c r="H59" s="9">
        <v>69.8</v>
      </c>
      <c r="I59" s="9">
        <f t="shared" si="3"/>
        <v>72.135999999999996</v>
      </c>
      <c r="J59" s="10"/>
    </row>
    <row r="60" spans="1:10" s="1" customFormat="1" ht="15" customHeight="1">
      <c r="A60" s="7" t="s">
        <v>71</v>
      </c>
      <c r="B60" s="7" t="s">
        <v>77</v>
      </c>
      <c r="C60" s="8">
        <v>65.099999999999994</v>
      </c>
      <c r="D60" s="8">
        <v>83</v>
      </c>
      <c r="E60" s="8">
        <f t="shared" si="0"/>
        <v>75.84</v>
      </c>
      <c r="F60" s="8"/>
      <c r="G60" s="8">
        <f t="shared" si="1"/>
        <v>75.84</v>
      </c>
      <c r="H60" s="9">
        <v>0</v>
      </c>
      <c r="I60" s="9">
        <f t="shared" si="3"/>
        <v>30.336000000000002</v>
      </c>
      <c r="J60" s="10"/>
    </row>
    <row r="61" spans="1:10" s="1" customFormat="1" ht="15" customHeight="1">
      <c r="A61" s="7" t="s">
        <v>78</v>
      </c>
      <c r="B61" s="7" t="s">
        <v>79</v>
      </c>
      <c r="C61" s="8">
        <v>53</v>
      </c>
      <c r="D61" s="8">
        <v>64</v>
      </c>
      <c r="E61" s="8">
        <f t="shared" si="0"/>
        <v>59.6</v>
      </c>
      <c r="F61" s="8"/>
      <c r="G61" s="8">
        <f t="shared" si="1"/>
        <v>59.6</v>
      </c>
      <c r="H61" s="9">
        <v>86.2</v>
      </c>
      <c r="I61" s="9">
        <f t="shared" si="3"/>
        <v>75.56</v>
      </c>
      <c r="J61" s="10"/>
    </row>
    <row r="62" spans="1:10" s="1" customFormat="1" ht="15" customHeight="1">
      <c r="A62" s="7" t="s">
        <v>78</v>
      </c>
      <c r="B62" s="7" t="s">
        <v>80</v>
      </c>
      <c r="C62" s="8">
        <v>42.7</v>
      </c>
      <c r="D62" s="8">
        <v>59</v>
      </c>
      <c r="E62" s="8">
        <f t="shared" si="0"/>
        <v>52.480000000000004</v>
      </c>
      <c r="F62" s="8"/>
      <c r="G62" s="8">
        <f t="shared" si="1"/>
        <v>52.480000000000004</v>
      </c>
      <c r="H62" s="9">
        <v>85</v>
      </c>
      <c r="I62" s="9">
        <f t="shared" si="3"/>
        <v>71.992000000000004</v>
      </c>
      <c r="J62" s="10"/>
    </row>
    <row r="63" spans="1:10" s="1" customFormat="1" ht="15" customHeight="1">
      <c r="A63" s="7" t="s">
        <v>78</v>
      </c>
      <c r="B63" s="7" t="s">
        <v>81</v>
      </c>
      <c r="C63" s="8">
        <v>56.6</v>
      </c>
      <c r="D63" s="8">
        <v>74</v>
      </c>
      <c r="E63" s="8">
        <f t="shared" si="0"/>
        <v>67.039999999999992</v>
      </c>
      <c r="F63" s="8"/>
      <c r="G63" s="8">
        <f t="shared" si="1"/>
        <v>67.039999999999992</v>
      </c>
      <c r="H63" s="9">
        <v>74.8</v>
      </c>
      <c r="I63" s="9">
        <f t="shared" si="3"/>
        <v>71.695999999999998</v>
      </c>
      <c r="J63" s="10"/>
    </row>
    <row r="64" spans="1:10" s="1" customFormat="1" ht="15" customHeight="1">
      <c r="A64" s="7" t="s">
        <v>82</v>
      </c>
      <c r="B64" s="7" t="s">
        <v>83</v>
      </c>
      <c r="C64" s="8">
        <v>67.400000000000006</v>
      </c>
      <c r="D64" s="8">
        <v>81</v>
      </c>
      <c r="E64" s="8">
        <f t="shared" si="0"/>
        <v>75.56</v>
      </c>
      <c r="F64" s="8"/>
      <c r="G64" s="8">
        <f t="shared" si="1"/>
        <v>75.56</v>
      </c>
      <c r="H64" s="9">
        <v>71.400000000000006</v>
      </c>
      <c r="I64" s="9">
        <f t="shared" si="3"/>
        <v>73.064000000000007</v>
      </c>
      <c r="J64" s="10"/>
    </row>
    <row r="65" spans="1:10" s="1" customFormat="1" ht="15" customHeight="1">
      <c r="A65" s="7" t="s">
        <v>82</v>
      </c>
      <c r="B65" s="7" t="s">
        <v>84</v>
      </c>
      <c r="C65" s="8">
        <v>63.1</v>
      </c>
      <c r="D65" s="8">
        <v>82</v>
      </c>
      <c r="E65" s="8">
        <f t="shared" si="0"/>
        <v>74.44</v>
      </c>
      <c r="F65" s="8"/>
      <c r="G65" s="8">
        <f t="shared" si="1"/>
        <v>74.44</v>
      </c>
      <c r="H65" s="9">
        <v>70.599999999999994</v>
      </c>
      <c r="I65" s="9">
        <f t="shared" si="3"/>
        <v>72.135999999999996</v>
      </c>
      <c r="J65" s="10"/>
    </row>
    <row r="66" spans="1:10" s="1" customFormat="1" ht="15" customHeight="1">
      <c r="A66" s="7" t="s">
        <v>82</v>
      </c>
      <c r="B66" s="7" t="s">
        <v>85</v>
      </c>
      <c r="C66" s="8">
        <v>66.5</v>
      </c>
      <c r="D66" s="8">
        <v>88</v>
      </c>
      <c r="E66" s="8">
        <f t="shared" si="0"/>
        <v>79.400000000000006</v>
      </c>
      <c r="F66" s="8"/>
      <c r="G66" s="8">
        <f t="shared" si="1"/>
        <v>79.400000000000006</v>
      </c>
      <c r="H66" s="9">
        <v>61.8</v>
      </c>
      <c r="I66" s="9">
        <f t="shared" si="3"/>
        <v>68.84</v>
      </c>
      <c r="J66" s="10"/>
    </row>
    <row r="67" spans="1:10" s="1" customFormat="1" ht="15" customHeight="1">
      <c r="A67" s="7" t="s">
        <v>86</v>
      </c>
      <c r="B67" s="7" t="s">
        <v>87</v>
      </c>
      <c r="C67" s="8">
        <v>72.599999999999994</v>
      </c>
      <c r="D67" s="8">
        <v>82</v>
      </c>
      <c r="E67" s="8">
        <f t="shared" ref="E67:E69" si="4">C67*0.4+D67*0.6</f>
        <v>78.239999999999995</v>
      </c>
      <c r="F67" s="8"/>
      <c r="G67" s="8">
        <f t="shared" ref="G67:G69" si="5">E67+F67</f>
        <v>78.239999999999995</v>
      </c>
      <c r="H67" s="9">
        <v>87</v>
      </c>
      <c r="I67" s="9">
        <f t="shared" si="3"/>
        <v>83.495999999999995</v>
      </c>
      <c r="J67" s="10"/>
    </row>
    <row r="68" spans="1:10" s="1" customFormat="1" ht="15" customHeight="1">
      <c r="A68" s="7" t="s">
        <v>86</v>
      </c>
      <c r="B68" s="7" t="s">
        <v>88</v>
      </c>
      <c r="C68" s="8">
        <v>72.5</v>
      </c>
      <c r="D68" s="8">
        <v>85</v>
      </c>
      <c r="E68" s="8">
        <f t="shared" si="4"/>
        <v>80</v>
      </c>
      <c r="F68" s="8"/>
      <c r="G68" s="8">
        <f t="shared" si="5"/>
        <v>80</v>
      </c>
      <c r="H68" s="9">
        <v>70.2</v>
      </c>
      <c r="I68" s="9">
        <f t="shared" si="3"/>
        <v>74.12</v>
      </c>
      <c r="J68" s="10"/>
    </row>
    <row r="69" spans="1:10" s="1" customFormat="1" ht="15" customHeight="1">
      <c r="A69" s="7" t="s">
        <v>86</v>
      </c>
      <c r="B69" s="7" t="s">
        <v>89</v>
      </c>
      <c r="C69" s="8">
        <v>63</v>
      </c>
      <c r="D69" s="8">
        <v>87</v>
      </c>
      <c r="E69" s="8">
        <f t="shared" si="4"/>
        <v>77.400000000000006</v>
      </c>
      <c r="F69" s="8"/>
      <c r="G69" s="8">
        <f t="shared" si="5"/>
        <v>77.400000000000006</v>
      </c>
      <c r="H69" s="9">
        <v>71.8</v>
      </c>
      <c r="I69" s="9">
        <f t="shared" si="3"/>
        <v>74.040000000000006</v>
      </c>
      <c r="J69" s="10"/>
    </row>
  </sheetData>
  <mergeCells count="1">
    <mergeCell ref="A1:I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Administrator</cp:lastModifiedBy>
  <dcterms:created xsi:type="dcterms:W3CDTF">2019-11-18T00:30:28Z</dcterms:created>
  <dcterms:modified xsi:type="dcterms:W3CDTF">2019-11-18T04:40:14Z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