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<sst xmlns="http://schemas.openxmlformats.org/spreadsheetml/2006/main" count="49" uniqueCount="49">
  <si>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濉溪县孙疃镇2018年公开招聘聘用制工作人员笔试成绩、面试成绩及合成成绩</t>
  </si>
  <si>
    <t>序号</t>
  </si>
  <si>
    <t>姓名</t>
  </si>
  <si>
    <t>准考证号码</t>
  </si>
  <si>
    <t>笔试成绩成绩</t>
  </si>
  <si>
    <t>笔试成绩*0.4</t>
  </si>
  <si>
    <t>面试成绩</t>
  </si>
  <si>
    <t>面试总成绩*0.6</t>
  </si>
  <si>
    <t>合成总成绩</t>
  </si>
  <si>
    <t>赵梦娇</t>
  </si>
  <si>
    <t>吕建荣</t>
  </si>
  <si>
    <t>李保银</t>
  </si>
  <si>
    <t>任银花</t>
  </si>
  <si>
    <t>毕卫东</t>
  </si>
  <si>
    <t>田翠翠</t>
  </si>
  <si>
    <t>徐鑫</t>
  </si>
  <si>
    <t>2018030127</t>
  </si>
  <si>
    <t>李帅</t>
  </si>
  <si>
    <t>张童童</t>
  </si>
  <si>
    <t>赵申</t>
  </si>
  <si>
    <t>时立娟</t>
  </si>
  <si>
    <t>李丹丹</t>
  </si>
  <si>
    <t>刘悦</t>
  </si>
  <si>
    <t>陈涛</t>
  </si>
  <si>
    <t>2018030125</t>
  </si>
  <si>
    <t>杨飞飞</t>
  </si>
  <si>
    <t>2018030116</t>
  </si>
  <si>
    <t>夏东亮</t>
  </si>
  <si>
    <t>朱娟</t>
  </si>
  <si>
    <t>马力</t>
  </si>
  <si>
    <t>葛奔</t>
  </si>
  <si>
    <t>2018030102</t>
  </si>
  <si>
    <t>赵光亚</t>
  </si>
  <si>
    <t>2018030118</t>
  </si>
  <si>
    <t>赵志化</t>
  </si>
  <si>
    <t>牛春艳</t>
  </si>
  <si>
    <t>范兴伟</t>
  </si>
  <si>
    <t>2018030120</t>
  </si>
  <si>
    <t>苗瑞</t>
  </si>
  <si>
    <t>2018030132</t>
  </si>
  <si>
    <t>王瑞</t>
  </si>
  <si>
    <t>吴坤</t>
  </si>
  <si>
    <t>2018030104</t>
  </si>
  <si>
    <t>何源琛</t>
  </si>
  <si>
    <t>2018030123</t>
  </si>
  <si>
    <t>朱娇娇</t>
  </si>
  <si>
    <t>2018030107</t>
  </si>
  <si>
    <t>蒋媛媛</t>
  </si>
  <si>
    <t>徐秀贞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</si>
</sst>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6.50390625" style="2" customWidth="1"/>
    <col min="2" max="2" width="12.00390625" style="3" customWidth="1"/>
    <col min="3" max="3" width="19.50390625" style="3" customWidth="1"/>
    <col min="4" max="5" width="14.875" style="2" customWidth="1"/>
    <col min="6" max="6" width="13.50390625" style="2" customWidth="1"/>
    <col min="7" max="7" width="14.625" style="2" customWidth="1"/>
    <col min="8" max="8" width="13.875" style="2" customWidth="1"/>
    <col min="9" max="16384" width="9.00390625" style="2" customWidth="1"/>
  </cols>
  <sheetData>
    <row r="1" spans="1:8" ht="33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3.7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8" t="s">
        <v>7</v>
      </c>
      <c r="H2" s="6" t="s">
        <v>8</v>
      </c>
    </row>
    <row r="3" spans="1:9" ht="27.75" customHeight="1">
      <c r="A3" s="9">
        <v>1</v>
      </c>
      <c r="B3" s="10" t="s">
        <v>9</v>
      </c>
      <c r="C3" s="10">
        <v>2018030227</v>
      </c>
      <c r="D3" s="11">
        <v>71.6</v>
      </c>
      <c r="E3" s="10">
        <f>D3*0.4</f>
        <v>28.64</v>
      </c>
      <c r="F3" s="10">
        <v>81.8</v>
      </c>
      <c r="G3" s="11">
        <f>F3*0.6</f>
        <v>49.08</v>
      </c>
      <c r="H3" s="11">
        <f>E3+G3</f>
        <v>77.72</v>
      </c>
      <c r="I3" s="12"/>
    </row>
    <row r="4" spans="1:9" ht="27.75" customHeight="1">
      <c r="A4" s="9">
        <v>2</v>
      </c>
      <c r="B4" s="10" t="s">
        <v>10</v>
      </c>
      <c r="C4" s="10">
        <v>2018030329</v>
      </c>
      <c r="D4" s="11">
        <v>69</v>
      </c>
      <c r="E4" s="10">
        <f aca="true" t="shared" si="0" ref="E4:E32">D4*0.4</f>
        <v>27.6</v>
      </c>
      <c r="F4" s="10">
        <v>82.6</v>
      </c>
      <c r="G4" s="11">
        <f aca="true" t="shared" si="1" ref="G4:G32">F4*0.6</f>
        <v>49.559999999999995</v>
      </c>
      <c r="H4" s="11">
        <f aca="true" t="shared" si="2" ref="H4:H32">E4+G4</f>
        <v>77.16</v>
      </c>
      <c r="I4" s="12"/>
    </row>
    <row r="5" spans="1:9" ht="27.75" customHeight="1">
      <c r="A5" s="9">
        <v>3</v>
      </c>
      <c r="B5" s="10" t="s">
        <v>11</v>
      </c>
      <c r="C5" s="10">
        <v>2018030314</v>
      </c>
      <c r="D5" s="11">
        <v>68.9</v>
      </c>
      <c r="E5" s="10">
        <f t="shared" si="0"/>
        <v>27.560000000000002</v>
      </c>
      <c r="F5" s="10">
        <v>81.14</v>
      </c>
      <c r="G5" s="11">
        <f t="shared" si="1"/>
        <v>48.684</v>
      </c>
      <c r="H5" s="11">
        <f t="shared" si="2"/>
        <v>76.244</v>
      </c>
      <c r="I5" s="12"/>
    </row>
    <row r="6" spans="1:9" ht="27.75" customHeight="1">
      <c r="A6" s="9">
        <v>4</v>
      </c>
      <c r="B6" s="10" t="s">
        <v>12</v>
      </c>
      <c r="C6" s="10">
        <v>2018030226</v>
      </c>
      <c r="D6" s="11">
        <v>66.2</v>
      </c>
      <c r="E6" s="10">
        <f t="shared" si="0"/>
        <v>26.480000000000004</v>
      </c>
      <c r="F6" s="10">
        <v>74.6</v>
      </c>
      <c r="G6" s="11">
        <f t="shared" si="1"/>
        <v>44.76</v>
      </c>
      <c r="H6" s="11">
        <f t="shared" si="2"/>
        <v>71.24000000000001</v>
      </c>
      <c r="I6" s="12"/>
    </row>
    <row r="7" spans="1:9" ht="27.75" customHeight="1">
      <c r="A7" s="9">
        <v>5</v>
      </c>
      <c r="B7" s="10" t="s">
        <v>13</v>
      </c>
      <c r="C7" s="10">
        <v>2018030324</v>
      </c>
      <c r="D7" s="11">
        <v>65</v>
      </c>
      <c r="E7" s="10">
        <f t="shared" si="0"/>
        <v>26</v>
      </c>
      <c r="F7" s="10">
        <v>73.5</v>
      </c>
      <c r="G7" s="11">
        <f t="shared" si="1"/>
        <v>44.1</v>
      </c>
      <c r="H7" s="11">
        <f t="shared" si="2"/>
        <v>70.1</v>
      </c>
      <c r="I7" s="12"/>
    </row>
    <row r="8" spans="1:9" ht="27.75" customHeight="1">
      <c r="A8" s="9">
        <v>6</v>
      </c>
      <c r="B8" s="10" t="s">
        <v>14</v>
      </c>
      <c r="C8" s="10">
        <v>2018030228</v>
      </c>
      <c r="D8" s="11">
        <v>64.2</v>
      </c>
      <c r="E8" s="10">
        <f t="shared" si="0"/>
        <v>25.680000000000003</v>
      </c>
      <c r="F8" s="10">
        <v>71.8</v>
      </c>
      <c r="G8" s="11">
        <f t="shared" si="1"/>
        <v>43.08</v>
      </c>
      <c r="H8" s="11">
        <f t="shared" si="2"/>
        <v>68.76</v>
      </c>
      <c r="I8" s="12"/>
    </row>
    <row r="9" spans="1:9" ht="27.75" customHeight="1">
      <c r="A9" s="9">
        <v>7</v>
      </c>
      <c r="B9" s="10" t="s">
        <v>15</v>
      </c>
      <c r="C9" s="10" t="s">
        <v>16</v>
      </c>
      <c r="D9" s="11">
        <v>63.8</v>
      </c>
      <c r="E9" s="10">
        <f t="shared" si="0"/>
        <v>25.52</v>
      </c>
      <c r="F9" s="10">
        <v>82.54</v>
      </c>
      <c r="G9" s="11">
        <f t="shared" si="1"/>
        <v>49.524</v>
      </c>
      <c r="H9" s="11">
        <f t="shared" si="2"/>
        <v>75.044</v>
      </c>
      <c r="I9" s="12"/>
    </row>
    <row r="10" spans="1:8" ht="27.75" customHeight="1">
      <c r="A10" s="9">
        <v>8</v>
      </c>
      <c r="B10" s="10" t="s">
        <v>17</v>
      </c>
      <c r="C10" s="10">
        <v>2018030214</v>
      </c>
      <c r="D10" s="11">
        <v>63.6</v>
      </c>
      <c r="E10" s="10">
        <f t="shared" si="0"/>
        <v>25.44</v>
      </c>
      <c r="F10" s="10">
        <v>81.6</v>
      </c>
      <c r="G10" s="11">
        <f t="shared" si="1"/>
        <v>48.959999999999994</v>
      </c>
      <c r="H10" s="11">
        <f t="shared" si="2"/>
        <v>74.39999999999999</v>
      </c>
    </row>
    <row r="11" spans="1:19" s="1" customFormat="1" ht="27.75" customHeight="1">
      <c r="A11" s="9">
        <v>9</v>
      </c>
      <c r="B11" s="10" t="s">
        <v>18</v>
      </c>
      <c r="C11" s="10">
        <v>2018030232</v>
      </c>
      <c r="D11" s="11">
        <v>62.9</v>
      </c>
      <c r="E11" s="10">
        <f t="shared" si="0"/>
        <v>25.16</v>
      </c>
      <c r="F11" s="10">
        <v>72.6</v>
      </c>
      <c r="G11" s="11">
        <f t="shared" si="1"/>
        <v>43.559999999999995</v>
      </c>
      <c r="H11" s="11">
        <f t="shared" si="2"/>
        <v>68.72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27.75" customHeight="1">
      <c r="A12" s="9">
        <v>10</v>
      </c>
      <c r="B12" s="10" t="s">
        <v>19</v>
      </c>
      <c r="C12" s="10">
        <v>2018030215</v>
      </c>
      <c r="D12" s="11">
        <v>62.1</v>
      </c>
      <c r="E12" s="10">
        <f t="shared" si="0"/>
        <v>24.840000000000003</v>
      </c>
      <c r="F12" s="10">
        <v>77.2</v>
      </c>
      <c r="G12" s="11">
        <f t="shared" si="1"/>
        <v>46.32</v>
      </c>
      <c r="H12" s="11">
        <f t="shared" si="2"/>
        <v>71.16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27.75" customHeight="1">
      <c r="A13" s="9">
        <v>11</v>
      </c>
      <c r="B13" s="10" t="s">
        <v>20</v>
      </c>
      <c r="C13" s="10">
        <v>2018030304</v>
      </c>
      <c r="D13" s="11">
        <v>61.8</v>
      </c>
      <c r="E13" s="10">
        <f t="shared" si="0"/>
        <v>24.72</v>
      </c>
      <c r="F13" s="10">
        <v>77.4</v>
      </c>
      <c r="G13" s="11">
        <f t="shared" si="1"/>
        <v>46.440000000000005</v>
      </c>
      <c r="H13" s="11">
        <f t="shared" si="2"/>
        <v>71.16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27.75" customHeight="1">
      <c r="A14" s="9">
        <v>12</v>
      </c>
      <c r="B14" s="10" t="s">
        <v>21</v>
      </c>
      <c r="C14" s="10">
        <v>2018030305</v>
      </c>
      <c r="D14" s="11">
        <v>61.5</v>
      </c>
      <c r="E14" s="10">
        <f t="shared" si="0"/>
        <v>24.6</v>
      </c>
      <c r="F14" s="10">
        <v>74.3</v>
      </c>
      <c r="G14" s="11">
        <f t="shared" si="1"/>
        <v>44.58</v>
      </c>
      <c r="H14" s="11">
        <f t="shared" si="2"/>
        <v>69.18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27.75" customHeight="1">
      <c r="A15" s="9">
        <v>13</v>
      </c>
      <c r="B15" s="10" t="s">
        <v>22</v>
      </c>
      <c r="C15" s="10">
        <v>2018030302</v>
      </c>
      <c r="D15" s="11">
        <v>61.1</v>
      </c>
      <c r="E15" s="10">
        <f t="shared" si="0"/>
        <v>24.44</v>
      </c>
      <c r="F15" s="10">
        <v>78</v>
      </c>
      <c r="G15" s="11">
        <f t="shared" si="1"/>
        <v>46.8</v>
      </c>
      <c r="H15" s="11">
        <f t="shared" si="2"/>
        <v>71.24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27.75" customHeight="1">
      <c r="A16" s="9">
        <v>14</v>
      </c>
      <c r="B16" s="10" t="s">
        <v>23</v>
      </c>
      <c r="C16" s="10" t="s">
        <v>24</v>
      </c>
      <c r="D16" s="11">
        <v>60.9</v>
      </c>
      <c r="E16" s="10">
        <f t="shared" si="0"/>
        <v>24.36</v>
      </c>
      <c r="F16" s="10">
        <v>77.6</v>
      </c>
      <c r="G16" s="11">
        <f t="shared" si="1"/>
        <v>46.559999999999995</v>
      </c>
      <c r="H16" s="11">
        <f t="shared" si="2"/>
        <v>70.91999999999999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27.75" customHeight="1">
      <c r="A17" s="9">
        <v>15</v>
      </c>
      <c r="B17" s="10" t="s">
        <v>25</v>
      </c>
      <c r="C17" s="10" t="s">
        <v>26</v>
      </c>
      <c r="D17" s="11">
        <v>60.7</v>
      </c>
      <c r="E17" s="10">
        <f t="shared" si="0"/>
        <v>24.28</v>
      </c>
      <c r="F17" s="10">
        <v>78.3</v>
      </c>
      <c r="G17" s="11">
        <f t="shared" si="1"/>
        <v>46.98</v>
      </c>
      <c r="H17" s="11">
        <f t="shared" si="2"/>
        <v>71.25999999999999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27.75" customHeight="1">
      <c r="A18" s="9">
        <v>16</v>
      </c>
      <c r="B18" s="10" t="s">
        <v>27</v>
      </c>
      <c r="C18" s="10">
        <v>2018030218</v>
      </c>
      <c r="D18" s="11">
        <v>60.5</v>
      </c>
      <c r="E18" s="10">
        <f t="shared" si="0"/>
        <v>24.200000000000003</v>
      </c>
      <c r="F18" s="10">
        <v>75</v>
      </c>
      <c r="G18" s="11">
        <f t="shared" si="1"/>
        <v>45</v>
      </c>
      <c r="H18" s="11">
        <f t="shared" si="2"/>
        <v>69.2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27.75" customHeight="1">
      <c r="A19" s="9">
        <v>17</v>
      </c>
      <c r="B19" s="10" t="s">
        <v>28</v>
      </c>
      <c r="C19" s="10">
        <v>2018030229</v>
      </c>
      <c r="D19" s="11">
        <v>60.1</v>
      </c>
      <c r="E19" s="10">
        <f t="shared" si="0"/>
        <v>24.040000000000003</v>
      </c>
      <c r="F19" s="10">
        <v>72</v>
      </c>
      <c r="G19" s="11">
        <f t="shared" si="1"/>
        <v>43.199999999999996</v>
      </c>
      <c r="H19" s="11">
        <f t="shared" si="2"/>
        <v>67.24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27.75" customHeight="1">
      <c r="A20" s="9">
        <v>18</v>
      </c>
      <c r="B20" s="10" t="s">
        <v>29</v>
      </c>
      <c r="C20" s="10">
        <v>2018030221</v>
      </c>
      <c r="D20" s="11">
        <v>59.8</v>
      </c>
      <c r="E20" s="10">
        <f t="shared" si="0"/>
        <v>23.92</v>
      </c>
      <c r="F20" s="10">
        <v>80.36</v>
      </c>
      <c r="G20" s="11">
        <f t="shared" si="1"/>
        <v>48.216</v>
      </c>
      <c r="H20" s="11">
        <f t="shared" si="2"/>
        <v>72.136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27.75" customHeight="1">
      <c r="A21" s="9">
        <v>19</v>
      </c>
      <c r="B21" s="10" t="s">
        <v>30</v>
      </c>
      <c r="C21" s="10" t="s">
        <v>31</v>
      </c>
      <c r="D21" s="11">
        <v>59.6</v>
      </c>
      <c r="E21" s="10">
        <f t="shared" si="0"/>
        <v>23.840000000000003</v>
      </c>
      <c r="F21" s="10">
        <v>77.3</v>
      </c>
      <c r="G21" s="11">
        <f t="shared" si="1"/>
        <v>46.379999999999995</v>
      </c>
      <c r="H21" s="11">
        <f t="shared" si="2"/>
        <v>70.22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27.75" customHeight="1">
      <c r="A22" s="9">
        <v>20</v>
      </c>
      <c r="B22" s="10" t="s">
        <v>32</v>
      </c>
      <c r="C22" s="10" t="s">
        <v>33</v>
      </c>
      <c r="D22" s="11">
        <v>59.6</v>
      </c>
      <c r="E22" s="10">
        <f t="shared" si="0"/>
        <v>23.840000000000003</v>
      </c>
      <c r="F22" s="10">
        <v>79.54</v>
      </c>
      <c r="G22" s="11">
        <f t="shared" si="1"/>
        <v>47.724000000000004</v>
      </c>
      <c r="H22" s="11">
        <f t="shared" si="2"/>
        <v>71.56400000000001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27.75" customHeight="1">
      <c r="A23" s="9">
        <v>21</v>
      </c>
      <c r="B23" s="10" t="s">
        <v>34</v>
      </c>
      <c r="C23" s="10">
        <v>2018030203</v>
      </c>
      <c r="D23" s="11">
        <v>59.6</v>
      </c>
      <c r="E23" s="10">
        <f t="shared" si="0"/>
        <v>23.840000000000003</v>
      </c>
      <c r="F23" s="10">
        <v>72.6</v>
      </c>
      <c r="G23" s="11">
        <f t="shared" si="1"/>
        <v>43.559999999999995</v>
      </c>
      <c r="H23" s="11">
        <f t="shared" si="2"/>
        <v>67.4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27.75" customHeight="1">
      <c r="A24" s="9">
        <v>22</v>
      </c>
      <c r="B24" s="10" t="s">
        <v>35</v>
      </c>
      <c r="C24" s="10">
        <v>2018030322</v>
      </c>
      <c r="D24" s="11">
        <v>59.6</v>
      </c>
      <c r="E24" s="10">
        <f t="shared" si="0"/>
        <v>23.840000000000003</v>
      </c>
      <c r="F24" s="10">
        <v>76.4</v>
      </c>
      <c r="G24" s="11">
        <f t="shared" si="1"/>
        <v>45.84</v>
      </c>
      <c r="H24" s="11">
        <f t="shared" si="2"/>
        <v>69.68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27.75" customHeight="1">
      <c r="A25" s="9">
        <v>23</v>
      </c>
      <c r="B25" s="10" t="s">
        <v>36</v>
      </c>
      <c r="C25" s="10" t="s">
        <v>37</v>
      </c>
      <c r="D25" s="11">
        <v>59.4</v>
      </c>
      <c r="E25" s="10">
        <f t="shared" si="0"/>
        <v>23.76</v>
      </c>
      <c r="F25" s="10">
        <v>74</v>
      </c>
      <c r="G25" s="11">
        <f t="shared" si="1"/>
        <v>44.4</v>
      </c>
      <c r="H25" s="11">
        <f t="shared" si="2"/>
        <v>68.16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ht="27.75" customHeight="1">
      <c r="A26" s="9">
        <v>24</v>
      </c>
      <c r="B26" s="10" t="s">
        <v>38</v>
      </c>
      <c r="C26" s="10" t="s">
        <v>39</v>
      </c>
      <c r="D26" s="11">
        <v>59.4</v>
      </c>
      <c r="E26" s="10">
        <f t="shared" si="0"/>
        <v>23.76</v>
      </c>
      <c r="F26" s="10">
        <v>76.5</v>
      </c>
      <c r="G26" s="11">
        <f t="shared" si="1"/>
        <v>45.9</v>
      </c>
      <c r="H26" s="11">
        <f t="shared" si="2"/>
        <v>69.66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ht="27.75" customHeight="1">
      <c r="A27" s="9">
        <v>25</v>
      </c>
      <c r="B27" s="10" t="s">
        <v>40</v>
      </c>
      <c r="C27" s="10">
        <v>2018030230</v>
      </c>
      <c r="D27" s="11">
        <v>59.3</v>
      </c>
      <c r="E27" s="10">
        <f t="shared" si="0"/>
        <v>23.72</v>
      </c>
      <c r="F27" s="10">
        <v>74.4</v>
      </c>
      <c r="G27" s="11">
        <f t="shared" si="1"/>
        <v>44.64</v>
      </c>
      <c r="H27" s="11">
        <f t="shared" si="2"/>
        <v>68.36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ht="27.75" customHeight="1">
      <c r="A28" s="9">
        <v>26</v>
      </c>
      <c r="B28" s="10" t="s">
        <v>41</v>
      </c>
      <c r="C28" s="10" t="s">
        <v>42</v>
      </c>
      <c r="D28" s="11">
        <v>58.7</v>
      </c>
      <c r="E28" s="10">
        <f t="shared" si="0"/>
        <v>23.480000000000004</v>
      </c>
      <c r="F28" s="10">
        <v>74.4</v>
      </c>
      <c r="G28" s="11">
        <f t="shared" si="1"/>
        <v>44.64</v>
      </c>
      <c r="H28" s="11">
        <f t="shared" si="2"/>
        <v>68.12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ht="27.75" customHeight="1">
      <c r="A29" s="9">
        <v>27</v>
      </c>
      <c r="B29" s="10" t="s">
        <v>43</v>
      </c>
      <c r="C29" s="10" t="s">
        <v>44</v>
      </c>
      <c r="D29" s="11">
        <v>58.5</v>
      </c>
      <c r="E29" s="10">
        <f t="shared" si="0"/>
        <v>23.400000000000002</v>
      </c>
      <c r="F29" s="10">
        <v>76.6</v>
      </c>
      <c r="G29" s="11">
        <f t="shared" si="1"/>
        <v>45.959999999999994</v>
      </c>
      <c r="H29" s="11">
        <f t="shared" si="2"/>
        <v>69.36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ht="27.75" customHeight="1">
      <c r="A30" s="9">
        <v>28</v>
      </c>
      <c r="B30" s="10" t="s">
        <v>45</v>
      </c>
      <c r="C30" s="10" t="s">
        <v>46</v>
      </c>
      <c r="D30" s="11">
        <v>58.4</v>
      </c>
      <c r="E30" s="10">
        <f t="shared" si="0"/>
        <v>23.36</v>
      </c>
      <c r="F30" s="10">
        <v>74.6</v>
      </c>
      <c r="G30" s="11">
        <f t="shared" si="1"/>
        <v>44.76</v>
      </c>
      <c r="H30" s="11">
        <f t="shared" si="2"/>
        <v>68.12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ht="27.75" customHeight="1">
      <c r="A31" s="9">
        <v>29</v>
      </c>
      <c r="B31" s="10" t="s">
        <v>47</v>
      </c>
      <c r="C31" s="10">
        <v>2018030306</v>
      </c>
      <c r="D31" s="11">
        <v>58.4</v>
      </c>
      <c r="E31" s="10">
        <f t="shared" si="0"/>
        <v>23.36</v>
      </c>
      <c r="F31" s="10">
        <v>75</v>
      </c>
      <c r="G31" s="11">
        <f t="shared" si="1"/>
        <v>45</v>
      </c>
      <c r="H31" s="11">
        <f t="shared" si="2"/>
        <v>68.36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ht="27.75" customHeight="1">
      <c r="A32" s="9">
        <v>30</v>
      </c>
      <c r="B32" s="10" t="s">
        <v>48</v>
      </c>
      <c r="C32" s="10">
        <v>2018030301</v>
      </c>
      <c r="D32" s="11">
        <v>58.1</v>
      </c>
      <c r="E32" s="10">
        <f t="shared" si="0"/>
        <v>23.240000000000002</v>
      </c>
      <c r="F32" s="10">
        <v>81.1</v>
      </c>
      <c r="G32" s="11">
        <f t="shared" si="1"/>
        <v>48.66</v>
      </c>
      <c r="H32" s="11">
        <f t="shared" si="2"/>
        <v>71.9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2019-01-02T00:22:58Z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