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<sst xmlns="http://schemas.openxmlformats.org/spreadsheetml/2006/main" count="146" uniqueCount="106">
  <si>
    <t>2018年亳州市重点工程建设管理局公开招聘
笔试面试合成成绩排序（2001-2006）</t>
  </si>
  <si>
    <t>序号</t>
  </si>
  <si>
    <t>报考岗位</t>
  </si>
  <si>
    <t>准考证号码</t>
  </si>
  <si>
    <t>笔试成绩</t>
  </si>
  <si>
    <t>面试成绩</t>
  </si>
  <si>
    <t>考试总成绩</t>
  </si>
  <si>
    <t>备注</t>
  </si>
  <si>
    <t>1</t>
  </si>
  <si>
    <t>2001</t>
  </si>
  <si>
    <t>2018111823</t>
  </si>
  <si>
    <t>2</t>
  </si>
  <si>
    <t>2018111811</t>
  </si>
  <si>
    <t>3</t>
  </si>
  <si>
    <t>2018111822</t>
  </si>
  <si>
    <t>4</t>
  </si>
  <si>
    <t>2018111820</t>
  </si>
  <si>
    <t>5</t>
  </si>
  <si>
    <t>2018111812</t>
  </si>
  <si>
    <t>6</t>
  </si>
  <si>
    <t>2018111817</t>
  </si>
  <si>
    <t>7</t>
  </si>
  <si>
    <t>2018111825</t>
  </si>
  <si>
    <t>8</t>
  </si>
  <si>
    <t>2018111815</t>
  </si>
  <si>
    <t>9</t>
  </si>
  <si>
    <t>2018111814</t>
  </si>
  <si>
    <t>10</t>
  </si>
  <si>
    <t>2018111818</t>
  </si>
  <si>
    <t>11</t>
  </si>
  <si>
    <t>2018111810</t>
  </si>
  <si>
    <t>12</t>
  </si>
  <si>
    <t>2018111816</t>
  </si>
  <si>
    <t>13</t>
  </si>
  <si>
    <t>2018111819</t>
  </si>
  <si>
    <t>14</t>
  </si>
  <si>
    <t>2002</t>
  </si>
  <si>
    <t>2018111904</t>
  </si>
  <si>
    <t>15</t>
  </si>
  <si>
    <t>2018111901</t>
  </si>
  <si>
    <t>16</t>
  </si>
  <si>
    <t>2018111907</t>
  </si>
  <si>
    <t>17</t>
  </si>
  <si>
    <t>2018111906</t>
  </si>
  <si>
    <t>18</t>
  </si>
  <si>
    <t>2018111911</t>
  </si>
  <si>
    <t>19</t>
  </si>
  <si>
    <t>2018111905</t>
  </si>
  <si>
    <t>20</t>
  </si>
  <si>
    <t>2018111912</t>
  </si>
  <si>
    <t>21</t>
  </si>
  <si>
    <t>2018111909</t>
  </si>
  <si>
    <t>22</t>
  </si>
  <si>
    <t>2003</t>
  </si>
  <si>
    <t>2018111916</t>
  </si>
  <si>
    <t>23</t>
  </si>
  <si>
    <t>2018111918</t>
  </si>
  <si>
    <t>24</t>
  </si>
  <si>
    <t>2018111928</t>
  </si>
  <si>
    <t>25</t>
  </si>
  <si>
    <t>2018111929</t>
  </si>
  <si>
    <t>26</t>
  </si>
  <si>
    <t>2018111917</t>
  </si>
  <si>
    <t>27</t>
  </si>
  <si>
    <t>2018111926</t>
  </si>
  <si>
    <t>28</t>
  </si>
  <si>
    <t>2018111923</t>
  </si>
  <si>
    <t>29</t>
  </si>
  <si>
    <t>2018111920</t>
  </si>
  <si>
    <t>30</t>
  </si>
  <si>
    <t>2018111924</t>
  </si>
  <si>
    <t>31</t>
  </si>
  <si>
    <t>2018111922</t>
  </si>
  <si>
    <t>32</t>
  </si>
  <si>
    <t>2004</t>
  </si>
  <si>
    <t>2018112002</t>
  </si>
  <si>
    <t>33</t>
  </si>
  <si>
    <t>2018112005</t>
  </si>
  <si>
    <t>34</t>
  </si>
  <si>
    <t>2018112003</t>
  </si>
  <si>
    <t>35</t>
  </si>
  <si>
    <t>2018112006</t>
  </si>
  <si>
    <t>36</t>
  </si>
  <si>
    <t>2018112001</t>
  </si>
  <si>
    <t>37</t>
  </si>
  <si>
    <t>2005</t>
  </si>
  <si>
    <t>2018112013</t>
  </si>
  <si>
    <t>38</t>
  </si>
  <si>
    <t>2018112014</t>
  </si>
  <si>
    <t>39</t>
  </si>
  <si>
    <t>2018112015</t>
  </si>
  <si>
    <t>40</t>
  </si>
  <si>
    <t>2018112010</t>
  </si>
  <si>
    <t>41</t>
  </si>
  <si>
    <t>2018112008</t>
  </si>
  <si>
    <t>42</t>
  </si>
  <si>
    <t>2018112009</t>
  </si>
  <si>
    <t>43</t>
  </si>
  <si>
    <t>2018112022</t>
  </si>
  <si>
    <t>44</t>
  </si>
  <si>
    <t>2018112018</t>
  </si>
  <si>
    <t>45</t>
  </si>
  <si>
    <t>2006</t>
  </si>
  <si>
    <t>2018112024</t>
  </si>
  <si>
    <t>46</t>
  </si>
  <si>
    <t>2018112026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</si>
</sst>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2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8"/>
  <sheetViews>
    <sheetView tabSelected="1" zoomScaleSheetLayoutView="100" workbookViewId="0" topLeftCell="A1">
      <selection activeCell="J7" sqref="J7"/>
    </sheetView>
  </sheetViews>
  <sheetFormatPr defaultColWidth="10.00390625" defaultRowHeight="19.5" customHeight="1"/>
  <cols>
    <col min="1" max="1" width="7.75390625" style="1" customWidth="1"/>
    <col min="2" max="2" width="11.00390625" style="1" customWidth="1"/>
    <col min="3" max="3" width="14.375" style="2" customWidth="1"/>
    <col min="4" max="4" width="12.00390625" style="1" customWidth="1"/>
    <col min="5" max="5" width="11.875" style="1" customWidth="1"/>
    <col min="6" max="6" width="12.875" style="1" customWidth="1"/>
    <col min="7" max="7" width="9.625" style="1" customWidth="1"/>
    <col min="8" max="227" width="10.00390625" style="1" customWidth="1"/>
    <col min="228" max="16384" width="10.00390625" style="3" customWidth="1"/>
  </cols>
  <sheetData>
    <row r="1" spans="1:243" s="1" customFormat="1" ht="54" customHeight="1">
      <c r="A1" s="4" t="s">
        <v>0</v>
      </c>
      <c r="B1" s="4"/>
      <c r="C1" s="4"/>
      <c r="D1" s="4"/>
      <c r="E1" s="4"/>
      <c r="F1" s="4"/>
      <c r="G1" s="4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s="1" customFormat="1" ht="19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s="1" customFormat="1" ht="19.5" customHeight="1">
      <c r="A3" s="7" t="s">
        <v>8</v>
      </c>
      <c r="B3" s="7" t="s">
        <v>9</v>
      </c>
      <c r="C3" s="7" t="s">
        <v>10</v>
      </c>
      <c r="D3" s="8">
        <v>71.6</v>
      </c>
      <c r="E3" s="9">
        <v>78.8</v>
      </c>
      <c r="F3" s="9">
        <f aca="true" t="shared" si="0" ref="F3:F48">D3*0.5+E3*0.5</f>
        <v>75.19999999999999</v>
      </c>
      <c r="G3" s="10">
        <f aca="true" t="shared" si="1" ref="G3:G48">IF(D3=0,"缺考","")</f>
      </c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s="1" customFormat="1" ht="19.5" customHeight="1">
      <c r="A4" s="7" t="s">
        <v>11</v>
      </c>
      <c r="B4" s="7" t="s">
        <v>9</v>
      </c>
      <c r="C4" s="7" t="s">
        <v>12</v>
      </c>
      <c r="D4" s="8">
        <v>77</v>
      </c>
      <c r="E4" s="9">
        <v>72.6</v>
      </c>
      <c r="F4" s="9">
        <f t="shared" si="0"/>
        <v>74.8</v>
      </c>
      <c r="G4" s="10">
        <f t="shared" si="1"/>
      </c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" customFormat="1" ht="19.5" customHeight="1">
      <c r="A5" s="7" t="s">
        <v>13</v>
      </c>
      <c r="B5" s="7" t="s">
        <v>9</v>
      </c>
      <c r="C5" s="7" t="s">
        <v>14</v>
      </c>
      <c r="D5" s="8">
        <v>75.1</v>
      </c>
      <c r="E5" s="9">
        <v>74.4</v>
      </c>
      <c r="F5" s="9">
        <f t="shared" si="0"/>
        <v>74.75</v>
      </c>
      <c r="G5" s="10">
        <f t="shared" si="1"/>
      </c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" customFormat="1" ht="19.5" customHeight="1">
      <c r="A6" s="7" t="s">
        <v>15</v>
      </c>
      <c r="B6" s="7" t="s">
        <v>9</v>
      </c>
      <c r="C6" s="7" t="s">
        <v>16</v>
      </c>
      <c r="D6" s="8">
        <v>71.6</v>
      </c>
      <c r="E6" s="9">
        <v>75.4</v>
      </c>
      <c r="F6" s="9">
        <f t="shared" si="0"/>
        <v>73.5</v>
      </c>
      <c r="G6" s="10">
        <f t="shared" si="1"/>
      </c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1" customFormat="1" ht="19.5" customHeight="1">
      <c r="A7" s="7" t="s">
        <v>17</v>
      </c>
      <c r="B7" s="7" t="s">
        <v>9</v>
      </c>
      <c r="C7" s="7" t="s">
        <v>18</v>
      </c>
      <c r="D7" s="8">
        <v>69.4</v>
      </c>
      <c r="E7" s="9">
        <v>76.2</v>
      </c>
      <c r="F7" s="9">
        <f t="shared" si="0"/>
        <v>72.80000000000001</v>
      </c>
      <c r="G7" s="10">
        <f t="shared" si="1"/>
      </c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1" customFormat="1" ht="19.5" customHeight="1">
      <c r="A8" s="7" t="s">
        <v>19</v>
      </c>
      <c r="B8" s="7" t="s">
        <v>9</v>
      </c>
      <c r="C8" s="7" t="s">
        <v>20</v>
      </c>
      <c r="D8" s="8">
        <v>73.6</v>
      </c>
      <c r="E8" s="9">
        <v>71.8</v>
      </c>
      <c r="F8" s="9">
        <f t="shared" si="0"/>
        <v>72.69999999999999</v>
      </c>
      <c r="G8" s="10">
        <f t="shared" si="1"/>
      </c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1" customFormat="1" ht="19.5" customHeight="1">
      <c r="A9" s="7" t="s">
        <v>21</v>
      </c>
      <c r="B9" s="7" t="s">
        <v>9</v>
      </c>
      <c r="C9" s="7" t="s">
        <v>22</v>
      </c>
      <c r="D9" s="8">
        <v>72.7</v>
      </c>
      <c r="E9" s="9">
        <v>71.4</v>
      </c>
      <c r="F9" s="9">
        <f t="shared" si="0"/>
        <v>72.05000000000001</v>
      </c>
      <c r="G9" s="10">
        <f t="shared" si="1"/>
      </c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s="1" customFormat="1" ht="19.5" customHeight="1">
      <c r="A10" s="7" t="s">
        <v>23</v>
      </c>
      <c r="B10" s="7" t="s">
        <v>9</v>
      </c>
      <c r="C10" s="7" t="s">
        <v>24</v>
      </c>
      <c r="D10" s="8">
        <v>66.8</v>
      </c>
      <c r="E10" s="9">
        <v>76.4</v>
      </c>
      <c r="F10" s="9">
        <f t="shared" si="0"/>
        <v>71.6</v>
      </c>
      <c r="G10" s="10">
        <f t="shared" si="1"/>
      </c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s="1" customFormat="1" ht="19.5" customHeight="1">
      <c r="A11" s="7" t="s">
        <v>25</v>
      </c>
      <c r="B11" s="7" t="s">
        <v>9</v>
      </c>
      <c r="C11" s="7" t="s">
        <v>26</v>
      </c>
      <c r="D11" s="8">
        <v>67.1</v>
      </c>
      <c r="E11" s="9">
        <v>72.2</v>
      </c>
      <c r="F11" s="9">
        <f t="shared" si="0"/>
        <v>69.65</v>
      </c>
      <c r="G11" s="10">
        <f t="shared" si="1"/>
      </c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1" customFormat="1" ht="19.5" customHeight="1">
      <c r="A12" s="7" t="s">
        <v>27</v>
      </c>
      <c r="B12" s="7" t="s">
        <v>9</v>
      </c>
      <c r="C12" s="7" t="s">
        <v>28</v>
      </c>
      <c r="D12" s="8">
        <v>66.8</v>
      </c>
      <c r="E12" s="9">
        <v>65.8</v>
      </c>
      <c r="F12" s="9">
        <f t="shared" si="0"/>
        <v>66.3</v>
      </c>
      <c r="G12" s="10">
        <f t="shared" si="1"/>
      </c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1" customFormat="1" ht="19.5" customHeight="1">
      <c r="A13" s="7" t="s">
        <v>29</v>
      </c>
      <c r="B13" s="7" t="s">
        <v>9</v>
      </c>
      <c r="C13" s="7" t="s">
        <v>30</v>
      </c>
      <c r="D13" s="8">
        <v>63.6</v>
      </c>
      <c r="E13" s="9">
        <v>68.6</v>
      </c>
      <c r="F13" s="9">
        <f t="shared" si="0"/>
        <v>66.1</v>
      </c>
      <c r="G13" s="10">
        <f t="shared" si="1"/>
      </c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1" customFormat="1" ht="19.5" customHeight="1">
      <c r="A14" s="7" t="s">
        <v>31</v>
      </c>
      <c r="B14" s="7" t="s">
        <v>9</v>
      </c>
      <c r="C14" s="7" t="s">
        <v>32</v>
      </c>
      <c r="D14" s="8">
        <v>68.5</v>
      </c>
      <c r="E14" s="9">
        <v>0</v>
      </c>
      <c r="F14" s="9">
        <f t="shared" si="0"/>
        <v>34.25</v>
      </c>
      <c r="G14" s="10">
        <f t="shared" si="1"/>
      </c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1" customFormat="1" ht="19.5" customHeight="1">
      <c r="A15" s="7" t="s">
        <v>33</v>
      </c>
      <c r="B15" s="7" t="s">
        <v>9</v>
      </c>
      <c r="C15" s="7" t="s">
        <v>34</v>
      </c>
      <c r="D15" s="8">
        <v>68.1</v>
      </c>
      <c r="E15" s="9">
        <v>0</v>
      </c>
      <c r="F15" s="9">
        <f t="shared" si="0"/>
        <v>34.05</v>
      </c>
      <c r="G15" s="10">
        <f t="shared" si="1"/>
      </c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1" customFormat="1" ht="19.5" customHeight="1">
      <c r="A16" s="7" t="s">
        <v>35</v>
      </c>
      <c r="B16" s="11" t="s">
        <v>36</v>
      </c>
      <c r="C16" s="11" t="s">
        <v>37</v>
      </c>
      <c r="D16" s="8">
        <v>75.4</v>
      </c>
      <c r="E16" s="12">
        <v>73.6</v>
      </c>
      <c r="F16" s="12">
        <f t="shared" si="0"/>
        <v>74.5</v>
      </c>
      <c r="G16" s="10">
        <f t="shared" si="1"/>
      </c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1" customFormat="1" ht="19.5" customHeight="1">
      <c r="A17" s="7" t="s">
        <v>38</v>
      </c>
      <c r="B17" s="11" t="s">
        <v>36</v>
      </c>
      <c r="C17" s="11" t="s">
        <v>39</v>
      </c>
      <c r="D17" s="8">
        <v>72.5</v>
      </c>
      <c r="E17" s="12">
        <v>75.4</v>
      </c>
      <c r="F17" s="12">
        <f t="shared" si="0"/>
        <v>73.95</v>
      </c>
      <c r="G17" s="10">
        <f t="shared" si="1"/>
      </c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1" customFormat="1" ht="19.5" customHeight="1">
      <c r="A18" s="7" t="s">
        <v>40</v>
      </c>
      <c r="B18" s="11" t="s">
        <v>36</v>
      </c>
      <c r="C18" s="11" t="s">
        <v>41</v>
      </c>
      <c r="D18" s="8">
        <v>71.3</v>
      </c>
      <c r="E18" s="12">
        <v>74.2</v>
      </c>
      <c r="F18" s="12">
        <f t="shared" si="0"/>
        <v>72.75</v>
      </c>
      <c r="G18" s="10">
        <f t="shared" si="1"/>
      </c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s="1" customFormat="1" ht="19.5" customHeight="1">
      <c r="A19" s="7" t="s">
        <v>42</v>
      </c>
      <c r="B19" s="11" t="s">
        <v>36</v>
      </c>
      <c r="C19" s="11" t="s">
        <v>43</v>
      </c>
      <c r="D19" s="8">
        <v>67.6</v>
      </c>
      <c r="E19" s="9">
        <v>77</v>
      </c>
      <c r="F19" s="9">
        <f t="shared" si="0"/>
        <v>72.3</v>
      </c>
      <c r="G19" s="10">
        <f t="shared" si="1"/>
      </c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1" customFormat="1" ht="19.5" customHeight="1">
      <c r="A20" s="7" t="s">
        <v>44</v>
      </c>
      <c r="B20" s="11" t="s">
        <v>36</v>
      </c>
      <c r="C20" s="11" t="s">
        <v>45</v>
      </c>
      <c r="D20" s="8">
        <v>66</v>
      </c>
      <c r="E20" s="9">
        <v>78.6</v>
      </c>
      <c r="F20" s="9">
        <f t="shared" si="0"/>
        <v>72.3</v>
      </c>
      <c r="G20" s="10">
        <f t="shared" si="1"/>
      </c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1" customFormat="1" ht="19.5" customHeight="1">
      <c r="A21" s="7" t="s">
        <v>46</v>
      </c>
      <c r="B21" s="11" t="s">
        <v>36</v>
      </c>
      <c r="C21" s="11" t="s">
        <v>47</v>
      </c>
      <c r="D21" s="8">
        <v>68.5</v>
      </c>
      <c r="E21" s="9">
        <v>75.8</v>
      </c>
      <c r="F21" s="9">
        <f t="shared" si="0"/>
        <v>72.15</v>
      </c>
      <c r="G21" s="10">
        <f t="shared" si="1"/>
      </c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1" customFormat="1" ht="19.5" customHeight="1">
      <c r="A22" s="7" t="s">
        <v>48</v>
      </c>
      <c r="B22" s="11" t="s">
        <v>36</v>
      </c>
      <c r="C22" s="11" t="s">
        <v>49</v>
      </c>
      <c r="D22" s="8">
        <v>66.3</v>
      </c>
      <c r="E22" s="9">
        <v>73.6</v>
      </c>
      <c r="F22" s="9">
        <f t="shared" si="0"/>
        <v>69.94999999999999</v>
      </c>
      <c r="G22" s="10">
        <f t="shared" si="1"/>
      </c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1" customFormat="1" ht="19.5" customHeight="1">
      <c r="A23" s="7" t="s">
        <v>50</v>
      </c>
      <c r="B23" s="11" t="s">
        <v>36</v>
      </c>
      <c r="C23" s="11" t="s">
        <v>51</v>
      </c>
      <c r="D23" s="8">
        <v>66.2</v>
      </c>
      <c r="E23" s="9">
        <v>68.4</v>
      </c>
      <c r="F23" s="9">
        <f t="shared" si="0"/>
        <v>67.30000000000001</v>
      </c>
      <c r="G23" s="10">
        <f t="shared" si="1"/>
      </c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1" customFormat="1" ht="19.5" customHeight="1">
      <c r="A24" s="7" t="s">
        <v>52</v>
      </c>
      <c r="B24" s="7" t="s">
        <v>53</v>
      </c>
      <c r="C24" s="7" t="s">
        <v>54</v>
      </c>
      <c r="D24" s="8">
        <v>67.9</v>
      </c>
      <c r="E24" s="9">
        <v>74.6</v>
      </c>
      <c r="F24" s="9">
        <f t="shared" si="0"/>
        <v>71.25</v>
      </c>
      <c r="G24" s="10">
        <f t="shared" si="1"/>
      </c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1" customFormat="1" ht="19.5" customHeight="1">
      <c r="A25" s="7" t="s">
        <v>55</v>
      </c>
      <c r="B25" s="7" t="s">
        <v>53</v>
      </c>
      <c r="C25" s="7" t="s">
        <v>56</v>
      </c>
      <c r="D25" s="8">
        <v>66.4</v>
      </c>
      <c r="E25" s="9">
        <v>76</v>
      </c>
      <c r="F25" s="9">
        <f t="shared" si="0"/>
        <v>71.2</v>
      </c>
      <c r="G25" s="10">
        <f t="shared" si="1"/>
      </c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s="1" customFormat="1" ht="19.5" customHeight="1">
      <c r="A26" s="7" t="s">
        <v>57</v>
      </c>
      <c r="B26" s="7" t="s">
        <v>53</v>
      </c>
      <c r="C26" s="7" t="s">
        <v>58</v>
      </c>
      <c r="D26" s="8">
        <v>69.1</v>
      </c>
      <c r="E26" s="9">
        <v>69.2</v>
      </c>
      <c r="F26" s="9">
        <f t="shared" si="0"/>
        <v>69.15</v>
      </c>
      <c r="G26" s="10">
        <f t="shared" si="1"/>
      </c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s="1" customFormat="1" ht="19.5" customHeight="1">
      <c r="A27" s="7" t="s">
        <v>59</v>
      </c>
      <c r="B27" s="7" t="s">
        <v>53</v>
      </c>
      <c r="C27" s="7" t="s">
        <v>60</v>
      </c>
      <c r="D27" s="8">
        <v>68.1</v>
      </c>
      <c r="E27" s="9">
        <v>68.2</v>
      </c>
      <c r="F27" s="9">
        <f t="shared" si="0"/>
        <v>68.15</v>
      </c>
      <c r="G27" s="10">
        <f t="shared" si="1"/>
      </c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1" customFormat="1" ht="19.5" customHeight="1">
      <c r="A28" s="7" t="s">
        <v>61</v>
      </c>
      <c r="B28" s="7" t="s">
        <v>53</v>
      </c>
      <c r="C28" s="7" t="s">
        <v>62</v>
      </c>
      <c r="D28" s="8">
        <v>69.4</v>
      </c>
      <c r="E28" s="9">
        <v>66.8</v>
      </c>
      <c r="F28" s="9">
        <f t="shared" si="0"/>
        <v>68.1</v>
      </c>
      <c r="G28" s="10">
        <f t="shared" si="1"/>
      </c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s="1" customFormat="1" ht="19.5" customHeight="1">
      <c r="A29" s="7" t="s">
        <v>63</v>
      </c>
      <c r="B29" s="7" t="s">
        <v>53</v>
      </c>
      <c r="C29" s="7" t="s">
        <v>64</v>
      </c>
      <c r="D29" s="8">
        <v>67.8</v>
      </c>
      <c r="E29" s="9">
        <v>63</v>
      </c>
      <c r="F29" s="9">
        <f t="shared" si="0"/>
        <v>65.4</v>
      </c>
      <c r="G29" s="10">
        <f t="shared" si="1"/>
      </c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s="1" customFormat="1" ht="19.5" customHeight="1">
      <c r="A30" s="7" t="s">
        <v>65</v>
      </c>
      <c r="B30" s="7" t="s">
        <v>53</v>
      </c>
      <c r="C30" s="7" t="s">
        <v>66</v>
      </c>
      <c r="D30" s="8">
        <v>64.7</v>
      </c>
      <c r="E30" s="9">
        <v>60.8</v>
      </c>
      <c r="F30" s="9">
        <f t="shared" si="0"/>
        <v>62.75</v>
      </c>
      <c r="G30" s="10">
        <f t="shared" si="1"/>
      </c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1" customFormat="1" ht="19.5" customHeight="1">
      <c r="A31" s="7" t="s">
        <v>67</v>
      </c>
      <c r="B31" s="7" t="s">
        <v>53</v>
      </c>
      <c r="C31" s="7" t="s">
        <v>68</v>
      </c>
      <c r="D31" s="8">
        <v>72.5</v>
      </c>
      <c r="E31" s="9">
        <v>48</v>
      </c>
      <c r="F31" s="9">
        <f t="shared" si="0"/>
        <v>60.25</v>
      </c>
      <c r="G31" s="10">
        <f t="shared" si="1"/>
      </c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1" customFormat="1" ht="19.5" customHeight="1">
      <c r="A32" s="7" t="s">
        <v>69</v>
      </c>
      <c r="B32" s="7" t="s">
        <v>53</v>
      </c>
      <c r="C32" s="7" t="s">
        <v>70</v>
      </c>
      <c r="D32" s="8">
        <v>78.1</v>
      </c>
      <c r="E32" s="9">
        <v>0</v>
      </c>
      <c r="F32" s="9">
        <f t="shared" si="0"/>
        <v>39.05</v>
      </c>
      <c r="G32" s="10">
        <f t="shared" si="1"/>
      </c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s="1" customFormat="1" ht="19.5" customHeight="1">
      <c r="A33" s="7" t="s">
        <v>71</v>
      </c>
      <c r="B33" s="7" t="s">
        <v>53</v>
      </c>
      <c r="C33" s="7" t="s">
        <v>72</v>
      </c>
      <c r="D33" s="8">
        <v>70.9</v>
      </c>
      <c r="E33" s="9">
        <v>0</v>
      </c>
      <c r="F33" s="9">
        <f t="shared" si="0"/>
        <v>35.45</v>
      </c>
      <c r="G33" s="10">
        <f t="shared" si="1"/>
      </c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s="1" customFormat="1" ht="19.5" customHeight="1">
      <c r="A34" s="7" t="s">
        <v>73</v>
      </c>
      <c r="B34" s="11" t="s">
        <v>74</v>
      </c>
      <c r="C34" s="11" t="s">
        <v>75</v>
      </c>
      <c r="D34" s="8">
        <v>72.1</v>
      </c>
      <c r="E34" s="12">
        <v>66.2</v>
      </c>
      <c r="F34" s="12">
        <f t="shared" si="0"/>
        <v>69.15</v>
      </c>
      <c r="G34" s="10">
        <f t="shared" si="1"/>
      </c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s="1" customFormat="1" ht="19.5" customHeight="1">
      <c r="A35" s="7" t="s">
        <v>76</v>
      </c>
      <c r="B35" s="11" t="s">
        <v>74</v>
      </c>
      <c r="C35" s="11" t="s">
        <v>77</v>
      </c>
      <c r="D35" s="8">
        <v>58</v>
      </c>
      <c r="E35" s="9">
        <v>70.8</v>
      </c>
      <c r="F35" s="9">
        <f t="shared" si="0"/>
        <v>64.4</v>
      </c>
      <c r="G35" s="10">
        <f t="shared" si="1"/>
      </c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s="1" customFormat="1" ht="19.5" customHeight="1">
      <c r="A36" s="7" t="s">
        <v>78</v>
      </c>
      <c r="B36" s="11" t="s">
        <v>74</v>
      </c>
      <c r="C36" s="11" t="s">
        <v>79</v>
      </c>
      <c r="D36" s="8">
        <v>63.1</v>
      </c>
      <c r="E36" s="9">
        <v>64.2</v>
      </c>
      <c r="F36" s="9">
        <f t="shared" si="0"/>
        <v>63.650000000000006</v>
      </c>
      <c r="G36" s="10">
        <f t="shared" si="1"/>
      </c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s="1" customFormat="1" ht="19.5" customHeight="1">
      <c r="A37" s="7" t="s">
        <v>80</v>
      </c>
      <c r="B37" s="11" t="s">
        <v>74</v>
      </c>
      <c r="C37" s="11" t="s">
        <v>81</v>
      </c>
      <c r="D37" s="8">
        <v>69.4</v>
      </c>
      <c r="E37" s="9">
        <v>0</v>
      </c>
      <c r="F37" s="9">
        <f t="shared" si="0"/>
        <v>34.7</v>
      </c>
      <c r="G37" s="10">
        <f t="shared" si="1"/>
      </c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s="1" customFormat="1" ht="19.5" customHeight="1">
      <c r="A38" s="7" t="s">
        <v>82</v>
      </c>
      <c r="B38" s="11" t="s">
        <v>74</v>
      </c>
      <c r="C38" s="11" t="s">
        <v>83</v>
      </c>
      <c r="D38" s="8">
        <v>65.4</v>
      </c>
      <c r="E38" s="9">
        <v>0</v>
      </c>
      <c r="F38" s="9">
        <f t="shared" si="0"/>
        <v>32.7</v>
      </c>
      <c r="G38" s="10">
        <f t="shared" si="1"/>
      </c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s="1" customFormat="1" ht="19.5" customHeight="1">
      <c r="A39" s="7" t="s">
        <v>84</v>
      </c>
      <c r="B39" s="7" t="s">
        <v>85</v>
      </c>
      <c r="C39" s="7" t="s">
        <v>86</v>
      </c>
      <c r="D39" s="8">
        <v>80.1</v>
      </c>
      <c r="E39" s="12">
        <v>78.8</v>
      </c>
      <c r="F39" s="12">
        <f t="shared" si="0"/>
        <v>79.44999999999999</v>
      </c>
      <c r="G39" s="10">
        <f t="shared" si="1"/>
      </c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s="1" customFormat="1" ht="19.5" customHeight="1">
      <c r="A40" s="7" t="s">
        <v>87</v>
      </c>
      <c r="B40" s="7" t="s">
        <v>85</v>
      </c>
      <c r="C40" s="7" t="s">
        <v>88</v>
      </c>
      <c r="D40" s="8">
        <v>76.8</v>
      </c>
      <c r="E40" s="9">
        <v>73</v>
      </c>
      <c r="F40" s="9">
        <f t="shared" si="0"/>
        <v>74.9</v>
      </c>
      <c r="G40" s="10">
        <f t="shared" si="1"/>
      </c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s="1" customFormat="1" ht="19.5" customHeight="1">
      <c r="A41" s="7" t="s">
        <v>89</v>
      </c>
      <c r="B41" s="7" t="s">
        <v>85</v>
      </c>
      <c r="C41" s="7" t="s">
        <v>90</v>
      </c>
      <c r="D41" s="8">
        <v>73</v>
      </c>
      <c r="E41" s="9">
        <v>69.6</v>
      </c>
      <c r="F41" s="9">
        <f t="shared" si="0"/>
        <v>71.3</v>
      </c>
      <c r="G41" s="10">
        <f t="shared" si="1"/>
      </c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s="1" customFormat="1" ht="19.5" customHeight="1">
      <c r="A42" s="7" t="s">
        <v>91</v>
      </c>
      <c r="B42" s="7" t="s">
        <v>85</v>
      </c>
      <c r="C42" s="7" t="s">
        <v>92</v>
      </c>
      <c r="D42" s="8">
        <v>73.9</v>
      </c>
      <c r="E42" s="12">
        <v>67.8</v>
      </c>
      <c r="F42" s="12">
        <f t="shared" si="0"/>
        <v>70.85</v>
      </c>
      <c r="G42" s="10">
        <f t="shared" si="1"/>
      </c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s="1" customFormat="1" ht="19.5" customHeight="1">
      <c r="A43" s="7" t="s">
        <v>93</v>
      </c>
      <c r="B43" s="7" t="s">
        <v>85</v>
      </c>
      <c r="C43" s="7" t="s">
        <v>94</v>
      </c>
      <c r="D43" s="8">
        <v>70.2</v>
      </c>
      <c r="E43" s="9">
        <v>67.2</v>
      </c>
      <c r="F43" s="9">
        <f t="shared" si="0"/>
        <v>68.7</v>
      </c>
      <c r="G43" s="10">
        <f t="shared" si="1"/>
      </c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s="1" customFormat="1" ht="19.5" customHeight="1">
      <c r="A44" s="7" t="s">
        <v>95</v>
      </c>
      <c r="B44" s="7" t="s">
        <v>85</v>
      </c>
      <c r="C44" s="7" t="s">
        <v>96</v>
      </c>
      <c r="D44" s="8">
        <v>68.7</v>
      </c>
      <c r="E44" s="9">
        <v>67.4</v>
      </c>
      <c r="F44" s="9">
        <f t="shared" si="0"/>
        <v>68.05000000000001</v>
      </c>
      <c r="G44" s="10">
        <f t="shared" si="1"/>
      </c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" customFormat="1" ht="19.5" customHeight="1">
      <c r="A45" s="7" t="s">
        <v>97</v>
      </c>
      <c r="B45" s="7" t="s">
        <v>85</v>
      </c>
      <c r="C45" s="7" t="s">
        <v>98</v>
      </c>
      <c r="D45" s="8">
        <v>78.8</v>
      </c>
      <c r="E45" s="9">
        <v>0</v>
      </c>
      <c r="F45" s="9">
        <f t="shared" si="0"/>
        <v>39.4</v>
      </c>
      <c r="G45" s="10">
        <f t="shared" si="1"/>
      </c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s="1" customFormat="1" ht="19.5" customHeight="1">
      <c r="A46" s="7" t="s">
        <v>99</v>
      </c>
      <c r="B46" s="7" t="s">
        <v>85</v>
      </c>
      <c r="C46" s="7" t="s">
        <v>100</v>
      </c>
      <c r="D46" s="8">
        <v>72.4</v>
      </c>
      <c r="E46" s="9">
        <v>0</v>
      </c>
      <c r="F46" s="9">
        <f t="shared" si="0"/>
        <v>36.2</v>
      </c>
      <c r="G46" s="10">
        <f t="shared" si="1"/>
      </c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s="1" customFormat="1" ht="19.5" customHeight="1">
      <c r="A47" s="7" t="s">
        <v>101</v>
      </c>
      <c r="B47" s="11" t="s">
        <v>102</v>
      </c>
      <c r="C47" s="11" t="s">
        <v>103</v>
      </c>
      <c r="D47" s="8">
        <v>71.2</v>
      </c>
      <c r="E47" s="12">
        <v>75.8</v>
      </c>
      <c r="F47" s="12">
        <f t="shared" si="0"/>
        <v>73.5</v>
      </c>
      <c r="G47" s="10">
        <f t="shared" si="1"/>
      </c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1:243" s="1" customFormat="1" ht="19.5" customHeight="1">
      <c r="A48" s="7" t="s">
        <v>104</v>
      </c>
      <c r="B48" s="11" t="s">
        <v>102</v>
      </c>
      <c r="C48" s="11" t="s">
        <v>105</v>
      </c>
      <c r="D48" s="8">
        <v>64.4</v>
      </c>
      <c r="E48" s="12">
        <v>73</v>
      </c>
      <c r="F48" s="12">
        <f t="shared" si="0"/>
        <v>68.7</v>
      </c>
      <c r="G48" s="10">
        <f t="shared" si="1"/>
      </c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</sheetData>
  <sheetProtection/>
  <mergeCells count="1">
    <mergeCell ref="A1:G1"/>
  </mergeCells>
  <printOptions/>
  <pageMargins left="0.75" right="0.7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2018-12-10T03:50:56Z</dcterms:created>
  <dcterms:modified xsi:type="dcterms:W3CDTF">2018-12-22T06:51:45Z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